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50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州对下转移支付预算表09-1" sheetId="13" r:id="rId13"/>
    <sheet name="州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<sst xmlns="http://schemas.openxmlformats.org/spreadsheetml/2006/main" count="2514" uniqueCount="602">
  <si>
    <t>预算01-1表</t>
  </si>
  <si>
    <t>部门财务收支预算总表</t>
  </si>
  <si>
    <t>单位名称：楚雄彝族自治州住房和城乡建设局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</si>
  <si>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</si>
  <si>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</si>
  <si>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</si>
  <si>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</si>
  <si>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</si>
  <si>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</si>
  <si>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</si>
  <si>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</si>
  <si>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</si>
  <si>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</si>
  <si>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</si>
  <si>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三、城乡社区支出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</si>
  <si>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</si>
  <si>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</si>
  <si>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</si>
  <si>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</si>
  <si>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</si>
  <si>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</si>
  <si>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</si>
  <si>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</si>
  <si>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</si>
  <si>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</si>
  <si>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</si>
  <si>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</si>
  <si>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</si>
  <si>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</si>
  <si>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</si>
  <si>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</si>
  <si>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</si>
  <si>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</si>
  <si>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</si>
  <si>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</si>
  <si>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</si>
  <si>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</si>
  <si>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</si>
  <si>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</si>
  <si>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</si>
  <si>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</si>
  <si>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</si>
  <si>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</si>
  <si>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</si>
  <si>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</si>
  <si>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</si>
  <si>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</si>
  <si>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</si>
  <si>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</si>
  <si>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120</t>
  </si>
  <si>
    <t>楚雄彝族自治州住房和城乡建设局</t>
  </si>
  <si>
    <t>120001</t>
  </si>
  <si>
    <t xml:space="preserve">  楚雄彝族自治州住房和城乡建设局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</si>
  <si>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</si>
  <si>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</si>
  <si>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</si>
  <si>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</si>
  <si>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</si>
  <si>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</si>
  <si>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</si>
  <si>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</si>
  <si>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</si>
  <si>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</si>
  <si>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</si>
  <si>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</si>
  <si>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</si>
  <si>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</si>
  <si>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</si>
  <si>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</si>
  <si>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</si>
  <si>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</si>
  <si>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</si>
  <si>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</si>
  <si>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</si>
  <si>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</si>
  <si>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</si>
  <si>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</si>
  <si>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20806</t>
  </si>
  <si>
    <t xml:space="preserve">  企业改革补助</t>
  </si>
  <si>
    <t>2080601</t>
  </si>
  <si>
    <t xml:space="preserve">    企业关闭破产补助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</si>
  <si>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</si>
  <si>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</si>
  <si>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</si>
  <si>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</si>
  <si>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</si>
  <si>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</si>
  <si>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</si>
  <si>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</si>
  <si>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</si>
  <si>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</si>
  <si>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</si>
  <si>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</si>
  <si>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</si>
  <si>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</si>
  <si>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</si>
  <si>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</si>
  <si>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</si>
  <si>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</si>
  <si>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</si>
  <si>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</si>
  <si>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</si>
  <si>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 xml:space="preserve">    行政运行</t>
  </si>
  <si>
    <t xml:space="preserve">    一般行政管理实务</t>
  </si>
  <si>
    <t>221</t>
  </si>
  <si>
    <t>住房保障支出</t>
  </si>
  <si>
    <t>22101</t>
  </si>
  <si>
    <t xml:space="preserve">  保障性安居工程支出</t>
  </si>
  <si>
    <t>2210105</t>
  </si>
  <si>
    <t xml:space="preserve">    农村危房改造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</si>
  <si>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</si>
  <si>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</si>
  <si>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</si>
  <si>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</si>
  <si>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</si>
  <si>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</si>
  <si>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</si>
  <si>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</si>
  <si>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</si>
  <si>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</si>
  <si>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</si>
  <si>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</si>
  <si>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</si>
  <si>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</si>
  <si>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</si>
  <si>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（三）城乡社区支出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</si>
  <si>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</si>
  <si>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</si>
  <si>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</si>
  <si>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</si>
  <si>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</si>
  <si>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</si>
  <si>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</si>
  <si>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</si>
  <si>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</si>
  <si>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</si>
  <si>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</si>
  <si>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</si>
  <si>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</si>
  <si>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</si>
  <si>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</si>
  <si>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2120102</t>
  </si>
  <si>
    <t xml:space="preserve">    一般行政管理事务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</si>
  <si>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</si>
  <si>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</si>
  <si>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</si>
  <si>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</si>
  <si>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</si>
  <si>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</si>
  <si>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</si>
  <si>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</si>
  <si>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</si>
  <si>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</si>
  <si>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</si>
  <si>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</si>
  <si>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</si>
  <si>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</si>
  <si>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</si>
  <si>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</si>
  <si>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</si>
  <si>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</si>
  <si>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</si>
  <si>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</si>
  <si>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</si>
  <si>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</si>
  <si>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</si>
  <si>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</si>
  <si>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</si>
  <si>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</si>
  <si>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</si>
  <si>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</si>
  <si>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</si>
  <si>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楚雄彝族自治州住房和城乡建设局</t>
  </si>
  <si>
    <t>532300210000000017093</t>
  </si>
  <si>
    <t>行政人员工资支出</t>
  </si>
  <si>
    <t>行政运行</t>
  </si>
  <si>
    <t>30101</t>
  </si>
  <si>
    <t>基本工资</t>
  </si>
  <si>
    <t>532300210000000017094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</si>
  <si>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</si>
  <si>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</si>
  <si>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</si>
  <si>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</si>
  <si>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</si>
  <si>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</si>
  <si>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</si>
  <si>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532300210000000020440</t>
  </si>
  <si>
    <t>机关综合绩效支出</t>
  </si>
  <si>
    <t>532300210000000020467</t>
  </si>
  <si>
    <t>事业综合绩效支出</t>
  </si>
  <si>
    <t>532300231100001559142</t>
  </si>
  <si>
    <t>事业人员绩效工资</t>
  </si>
  <si>
    <t>532300210000000017098</t>
  </si>
  <si>
    <t>机关事业单位基本养老保险缴费</t>
  </si>
  <si>
    <t>机关事业单位基本养老保险缴费支出</t>
  </si>
  <si>
    <t>30108</t>
  </si>
  <si>
    <t>532300210000000017106</t>
  </si>
  <si>
    <t>社会保障缴费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</si>
  <si>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</si>
  <si>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</si>
  <si>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</si>
  <si>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</si>
  <si>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</si>
  <si>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</si>
  <si>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</si>
  <si>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</si>
  <si>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</si>
  <si>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</si>
  <si>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532300221100000577799</t>
  </si>
  <si>
    <t>失业保险</t>
  </si>
  <si>
    <t>其他社会保障和就业支出</t>
  </si>
  <si>
    <t>532300210000000017107</t>
  </si>
  <si>
    <t>住房公积金</t>
  </si>
  <si>
    <t>30113</t>
  </si>
  <si>
    <t>532300221100000255814</t>
  </si>
  <si>
    <t>工会经费</t>
  </si>
  <si>
    <t>30228</t>
  </si>
  <si>
    <t>532300231100001189250</t>
  </si>
  <si>
    <t>福利费</t>
  </si>
  <si>
    <t>30229</t>
  </si>
  <si>
    <t>532300210000000017110</t>
  </si>
  <si>
    <t>车辆使用费</t>
  </si>
  <si>
    <t>30231</t>
  </si>
  <si>
    <t>公务用车运行维护费</t>
  </si>
  <si>
    <t>532300221100000255809</t>
  </si>
  <si>
    <t>工伤保险及残疾人保障金</t>
  </si>
  <si>
    <t>532300210000000017118</t>
  </si>
  <si>
    <t>一般公用经费</t>
  </si>
  <si>
    <t>30226</t>
  </si>
  <si>
    <t>劳务费</t>
  </si>
  <si>
    <t>30201</t>
  </si>
  <si>
    <t>办公费</t>
  </si>
  <si>
    <t>30206</t>
  </si>
  <si>
    <t>电费</t>
  </si>
  <si>
    <t>30207</t>
  </si>
  <si>
    <t>邮电费</t>
  </si>
  <si>
    <t>30213</t>
  </si>
  <si>
    <t>维修（护）费</t>
  </si>
  <si>
    <t>30211</t>
  </si>
  <si>
    <t>差旅费</t>
  </si>
  <si>
    <t>532300221100000255812</t>
  </si>
  <si>
    <t>30217</t>
  </si>
  <si>
    <t>30215</t>
  </si>
  <si>
    <t>会议费</t>
  </si>
  <si>
    <t>30299</t>
  </si>
  <si>
    <t>其他商品和服务支出</t>
  </si>
  <si>
    <t>532300210000000017112</t>
  </si>
  <si>
    <t>公务交通专项经费</t>
  </si>
  <si>
    <t>30239</t>
  </si>
  <si>
    <t>其他交通费用</t>
  </si>
  <si>
    <t>532300210000000017111</t>
  </si>
  <si>
    <t>行政人员公务交通补贴</t>
  </si>
  <si>
    <t>532300210000000017114</t>
  </si>
  <si>
    <t>离退休公用经费</t>
  </si>
  <si>
    <t>行政单位离退休</t>
  </si>
  <si>
    <t>532300210000000017108</t>
  </si>
  <si>
    <t>对个人和家庭的补助</t>
  </si>
  <si>
    <t>30302</t>
  </si>
  <si>
    <t>退休费</t>
  </si>
  <si>
    <t>532300231100001120500</t>
  </si>
  <si>
    <t>遗属补助经费</t>
  </si>
  <si>
    <t>30305</t>
  </si>
  <si>
    <t>生活补助</t>
  </si>
  <si>
    <t>532300231100001166535</t>
  </si>
  <si>
    <t>2023年退休职业年金</t>
  </si>
  <si>
    <t>机关事业单位职业年金缴费支出</t>
  </si>
  <si>
    <t>30109</t>
  </si>
  <si>
    <t>职业年金缴费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</si>
  <si>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</si>
  <si>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</si>
  <si>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</si>
  <si>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</si>
  <si>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</si>
  <si>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</si>
  <si>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</si>
  <si>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楚雄州规划院改制补助资金</t>
  </si>
  <si>
    <t>312 民生类</t>
  </si>
  <si>
    <t>532300210000000016194</t>
  </si>
  <si>
    <t>企业关闭破产补助</t>
  </si>
  <si>
    <t>原州建筑安装工程总公司改制移交人员补助资金</t>
  </si>
  <si>
    <t>532300210000000021716</t>
  </si>
  <si>
    <t>东片公务区物业管理及绿化管护经费</t>
  </si>
  <si>
    <t>311 专项业务类</t>
  </si>
  <si>
    <t>532300231100001118809</t>
  </si>
  <si>
    <t>一般行政管理事务</t>
  </si>
  <si>
    <t>30209</t>
  </si>
  <si>
    <t>物业管理费</t>
  </si>
  <si>
    <t>建筑业及房地产业项目专项资金</t>
  </si>
  <si>
    <t>532300200000000001111</t>
  </si>
  <si>
    <t>30227</t>
  </si>
  <si>
    <t>委托业务费</t>
  </si>
  <si>
    <t>31204</t>
  </si>
  <si>
    <t>费用补贴</t>
  </si>
  <si>
    <t>领导干部个人有关事项报告房产信息查核报送系统运行维护经费</t>
  </si>
  <si>
    <t>532300231100001118787</t>
  </si>
  <si>
    <t>全州供水水质监督性检测专项经费</t>
  </si>
  <si>
    <t>532300231100001118834</t>
  </si>
  <si>
    <t>人居环境及爱国卫生专项行动工作经费</t>
  </si>
  <si>
    <t>532300221100000780652</t>
  </si>
  <si>
    <t>新型城镇化建设专项资金</t>
  </si>
  <si>
    <t>532300200000000003167</t>
  </si>
  <si>
    <t>30202</t>
  </si>
  <si>
    <t>印刷费</t>
  </si>
  <si>
    <t>30216</t>
  </si>
  <si>
    <t>培训费</t>
  </si>
  <si>
    <t>重点建筑企业春节慰问经费</t>
  </si>
  <si>
    <t>532300210000000021048</t>
  </si>
  <si>
    <t>农村危房改造补助资金</t>
  </si>
  <si>
    <t>322 民生类</t>
  </si>
  <si>
    <t>532300210000000020543</t>
  </si>
  <si>
    <t>农村危房改造</t>
  </si>
  <si>
    <t>39999</t>
  </si>
  <si>
    <t>农村危房改造和抗震安居工程省级统贷项目贷款本息专项资金</t>
  </si>
  <si>
    <t>532300221100000225269</t>
  </si>
  <si>
    <t>31205</t>
  </si>
  <si>
    <t>利息补贴</t>
  </si>
  <si>
    <t>预算05-2表</t>
  </si>
  <si>
    <t>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</si>
  <si>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</si>
  <si>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</si>
  <si>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</si>
  <si>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</si>
  <si>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</si>
  <si>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</si>
  <si>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</si>
  <si>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</si>
  <si>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</si>
  <si>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</si>
  <si>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新型城镇化建设专项资金</t>
  </si>
  <si>
    <t>继续开展：组织城市更新及老旧小区改造工作；新型智慧化城市建设；加强供水设施提质改造、防洪排涝等重点基础设施建设；重点示范镇创建工作；污水和垃圾处理设施建设；发展绿色建筑，推进市政设施绿色建设；市政基础设施建设和环境卫生治理；保障房建设管理；住房城乡建设领域安全生产综合管理；安全隐患的未用作经营的农村自建房和农村非自建房整治；建立城镇房屋、农村房屋综合管理信息平台，逐一归集排查信息</t>
  </si>
  <si>
    <t>产出指标</t>
  </si>
  <si>
    <t>数量指标</t>
  </si>
  <si>
    <t>老旧小区改造任务完成率</t>
  </si>
  <si>
    <t>=</t>
  </si>
  <si>
    <t>100</t>
  </si>
  <si>
    <t>%</t>
  </si>
  <si>
    <t>定性指标</t>
  </si>
  <si>
    <t>反映老旧小区改造项目完成情况</t>
  </si>
  <si>
    <t>规划编制完成率</t>
  </si>
  <si>
    <t>反映专项规划编制完成情况</t>
  </si>
  <si>
    <t>棚户区改造任务完成率</t>
  </si>
  <si>
    <t>反映棚户区改造项目完成情况</t>
  </si>
  <si>
    <t>城市污水管网建设任务完成率</t>
  </si>
  <si>
    <t>反映全州城市污水管网建设完成情况</t>
  </si>
  <si>
    <t>质量指标</t>
  </si>
  <si>
    <t>常住人口城镇化率增加值</t>
  </si>
  <si>
    <t>&gt;=</t>
  </si>
  <si>
    <t>反映城镇人口聚集能力提升</t>
  </si>
  <si>
    <t>效益指标</t>
  </si>
  <si>
    <t>社会效益指标</t>
  </si>
  <si>
    <t>常住人口城镇化提高率</t>
  </si>
  <si>
    <t>定量指标</t>
  </si>
  <si>
    <t>1.城镇服务功能增强，基础设施和公共服务设施更加完善。
2.环境卫生管理得到改善
3.城乡建设事业稳步向前，城市生活和谐宜人。</t>
  </si>
  <si>
    <t>生态效益指标</t>
  </si>
  <si>
    <t>生活垃圾处理设施覆盖率</t>
  </si>
  <si>
    <t>反映生活垃圾处理设施覆盖范围</t>
  </si>
  <si>
    <t>乡镇镇区生活垃圾处理设施覆盖率</t>
  </si>
  <si>
    <t>70</t>
  </si>
  <si>
    <t>村庄生活垃圾处理设施覆盖率</t>
  </si>
  <si>
    <t>50</t>
  </si>
  <si>
    <t>乡镇镇区生活污水处理设施覆盖率</t>
  </si>
  <si>
    <t>反映污水处理能力提升情况</t>
  </si>
  <si>
    <t>绿色建筑占城镇新建建筑比例</t>
  </si>
  <si>
    <t>55</t>
  </si>
  <si>
    <t>绿色建筑发展情况</t>
  </si>
  <si>
    <t>满意度指标</t>
  </si>
  <si>
    <t>服务对象满意度指标</t>
  </si>
  <si>
    <t>人民群众满意度</t>
  </si>
  <si>
    <t>80</t>
  </si>
  <si>
    <t>人民群众对新型城镇化建设满意度</t>
  </si>
  <si>
    <t xml:space="preserve">    楚雄州规划院改制补助资金</t>
  </si>
  <si>
    <t>确保原州勘测规划设计院退休职工工资待遇正常发放</t>
  </si>
  <si>
    <t>退休人数</t>
  </si>
  <si>
    <t>8</t>
  </si>
  <si>
    <t>人</t>
  </si>
  <si>
    <t>原州规划院退休人员8人</t>
  </si>
  <si>
    <t>退休人员财政补差工资待遇足额发放</t>
  </si>
  <si>
    <t>时效指标</t>
  </si>
  <si>
    <t>工资待遇及时发放</t>
  </si>
  <si>
    <t>上访事件可控率</t>
  </si>
  <si>
    <t>补助对象待遇足额落实，保障社会和谐稳定 ，无重大上访事件发生</t>
  </si>
  <si>
    <t>补助对象满意度</t>
  </si>
  <si>
    <t>90</t>
  </si>
  <si>
    <t>项</t>
  </si>
  <si>
    <t>补助对象满意</t>
  </si>
  <si>
    <t xml:space="preserve">    重点建筑企业春节慰问经费</t>
  </si>
  <si>
    <t>按照州委州政府春节慰问工作方案，开展2023年重点建筑企业春节慰问工作</t>
  </si>
  <si>
    <t>慰问重点建筑企业</t>
  </si>
  <si>
    <t>个</t>
  </si>
  <si>
    <t>实际慰问企业数量/计划慰问企业数量</t>
  </si>
  <si>
    <t>慰问金发放及时率</t>
  </si>
  <si>
    <t>2023年春节前</t>
  </si>
  <si>
    <t>在春节前完成慰问工作，及时发放慰问金</t>
  </si>
  <si>
    <t>慰问工作完成率</t>
  </si>
  <si>
    <t>反映对企业的关怀支持，激励建筑企业不断发展壮大，为社会创造更大经济效益</t>
  </si>
  <si>
    <t>接受慰问金的建筑企业满意度</t>
  </si>
  <si>
    <t>100%</t>
  </si>
  <si>
    <t xml:space="preserve">    原州建筑安装工程总公司改制移交人员补助资金</t>
  </si>
  <si>
    <t>确保原州建安公司补助对象的各项补助及时足额发放</t>
  </si>
  <si>
    <t>退休人员</t>
  </si>
  <si>
    <t>247</t>
  </si>
  <si>
    <t>缴纳257名退休人员大病保险</t>
  </si>
  <si>
    <t>遗属</t>
  </si>
  <si>
    <t>62</t>
  </si>
  <si>
    <t>发放62名遗属生活补助</t>
  </si>
  <si>
    <t>落实政策人员</t>
  </si>
  <si>
    <t>发放2名落实政策人员生活补助</t>
  </si>
  <si>
    <t>伤残人员生活补助</t>
  </si>
  <si>
    <t>发放1名伤残人员生活补助</t>
  </si>
  <si>
    <t>管理人员劳务费</t>
  </si>
  <si>
    <t>发放2名管理人员劳务费</t>
  </si>
  <si>
    <t>补助发放及时率</t>
  </si>
  <si>
    <t>及时发放补助对象的补助金、退休人员大病保险、管理人员劳务费</t>
  </si>
  <si>
    <t>因补助发放问题出现上访率可控性</t>
  </si>
  <si>
    <t>85</t>
  </si>
  <si>
    <t>州建筑安装工程总公司退休人员、遗属、伤残人员、落实政策人员、管理人员满意</t>
  </si>
  <si>
    <t xml:space="preserve">    东片公务区物业管理及绿化管护经费</t>
  </si>
  <si>
    <t>完成2023年度东片公务区房屋养护维护，给排水设备运行维护，供电、电弱设备维护、电梯运行维护，消防设施维护，卫生保洁，环境绿化维护，公务区安全保卫，会务服务工作</t>
  </si>
  <si>
    <t>东片公务区物业管理清洁率</t>
  </si>
  <si>
    <t>明天实时打扫环境卫生，保持清洁</t>
  </si>
  <si>
    <t>物管费支付执行率</t>
  </si>
  <si>
    <t>物管费支付执行率达100%</t>
  </si>
  <si>
    <t>办公环境优化率</t>
  </si>
  <si>
    <t>办公环境持续优化，绿植养护，办公区无垃圾、杂物等</t>
  </si>
  <si>
    <t>安全保障率</t>
  </si>
  <si>
    <t>门卫日常巡逻、防盗等报警监控运行管理，公共秩序维护，治安等突发事件处理</t>
  </si>
  <si>
    <t>办公区单位满意度</t>
  </si>
  <si>
    <t>办公区单位满意度达90%</t>
  </si>
  <si>
    <t xml:space="preserve">    领导干部个人有关事项报告房产信息查核报送系统运行维护经费</t>
  </si>
  <si>
    <t>完成2023年“领导干部个人有关事项报告房产信息查核报送系统”运行维护，保持系统正常运行使用</t>
  </si>
  <si>
    <t>系统运行正常率</t>
  </si>
  <si>
    <t>反映系统运行情况</t>
  </si>
  <si>
    <t>系统维护费兑现及时率</t>
  </si>
  <si>
    <t>及时支付维护费</t>
  </si>
  <si>
    <t>房产信息查询完整率</t>
  </si>
  <si>
    <t>提供完整房产信息，持续协助相关监管部门完成房产信息查询工作</t>
  </si>
  <si>
    <t>房产信息系统使用部门满意度</t>
  </si>
  <si>
    <t>反映房产信息系统使用部门满意情况</t>
  </si>
  <si>
    <t xml:space="preserve">    农村危房改造和抗震安居工程省级统贷项目贷款本息专项资金</t>
  </si>
  <si>
    <t>偿付2023年农危改省级统贷项目资金贷款本息753.24万元</t>
  </si>
  <si>
    <t>归还贷款本金</t>
  </si>
  <si>
    <t>544</t>
  </si>
  <si>
    <t>万元</t>
  </si>
  <si>
    <t>反映2023年需归还本金</t>
  </si>
  <si>
    <t>偿还贷款利息</t>
  </si>
  <si>
    <t>209.24</t>
  </si>
  <si>
    <t>反映2023年需支付贷款利息</t>
  </si>
  <si>
    <t>贷款本息偿还及时率</t>
  </si>
  <si>
    <t>&lt;=</t>
  </si>
  <si>
    <t>30</t>
  </si>
  <si>
    <t>天</t>
  </si>
  <si>
    <t>按时偿还农村危房改造和抗震安居工程省级统贷项目贷款2023年应偿本息</t>
  </si>
  <si>
    <t>贷款逾期率</t>
  </si>
  <si>
    <t>0</t>
  </si>
  <si>
    <t>按要求支付贷款，贷款无逾期情况</t>
  </si>
  <si>
    <t>贷款纠纷可控率</t>
  </si>
  <si>
    <t>反映因贷款未及时偿还可能引发的纠纷情况</t>
  </si>
  <si>
    <t>债权人满意度</t>
  </si>
  <si>
    <t>债权人对支付贷款本息满意</t>
  </si>
  <si>
    <t xml:space="preserve">    全州供水水质监督性检测专项经费</t>
  </si>
  <si>
    <t>委托楚雄磐源环境检测有限公司开展2023年10县市城市（县城）供水水质检测工作，并按照要求出具监测报告。</t>
  </si>
  <si>
    <t>每季度对各县市城市（县城）供水进行检测次数</t>
  </si>
  <si>
    <t>次</t>
  </si>
  <si>
    <t>每季度对各县市城市（县城）供水进行检测1次</t>
  </si>
  <si>
    <t>水质检验项目数</t>
  </si>
  <si>
    <t>36</t>
  </si>
  <si>
    <t>每月对各县市水质进行抽查检测并提供水质检测报告，并列明检测项目</t>
  </si>
  <si>
    <t>每月水质检测结束后提供水质检测报告时限</t>
  </si>
  <si>
    <t>15</t>
  </si>
  <si>
    <t>工作日</t>
  </si>
  <si>
    <t>每月水质检测结束后15个工作日内提供水质检测报告</t>
  </si>
  <si>
    <t>居民用水安全保障率</t>
  </si>
  <si>
    <t>居民用水安全保证率达100%</t>
  </si>
  <si>
    <t>城市用水居民满意度</t>
  </si>
  <si>
    <t>城市用水居民满意度达80%以上</t>
  </si>
  <si>
    <t xml:space="preserve">    建筑业及房地产业项目专项资金</t>
  </si>
  <si>
    <t>1.对评选出的以前年度优秀建筑企业及优秀从业人员，在本年兑现楚雄州支持建筑业发展兑现稳增长政策奖励资金
2.开展2023年度楚雄州民用建筑能源项目统计分析</t>
  </si>
  <si>
    <t>兑现建筑业发展奖励数量</t>
  </si>
  <si>
    <t>计划设立6类建筑业发展激励奖项(（一）优秀建筑业企业。每年评选10家优秀建筑业企业，每家给予10万元的补贴。10万元*10家=100万元。（二）企业晋升资质奖补。对首次晋升施工总承包特级资质、一级资质、二级资质的施工企业，给予100万元、30万元、5万元的补贴；对首次晋升为甲级资质的勘察、设计、监理、造价咨询等建筑业中介服务企业，给予30万元补贴。30万元*1家=30万元（晋升施工一级资质1家）。（三）企业技术创新奖补。对创建国家级、省级工法的企业分别给予30万元、20万元的补贴。20万元*1家=20万元（创建1项省级工法）。（四）企业工程创优奖补。2021年度获“鲁班奖”（国家优质工程奖）、“云南省优质工程奖”的项目，对施工企业分别给予50万元、10万元补贴，对监理企业分别给予20万元、5万元补贴；2021年度获国家级“优秀勘察设计奖”金质奖、银质奖、铜质奖的项目，对勘察或设计企业分别给予30万元、20万元、10万元补贴；2021年度获省级“优秀勘察设计奖”一等奖、二等奖、三等奖的项目，对勘察或设计企业分别给予15万元、10万元、5万元补贴。5万元*1家=5万元（1家设计企业获“云南省优质工程三等奖”）。（五）企业工地创标奖补。获“国家AAA级安全质量标准化示范工地”、“省级安全质量标准化示范工地”，分别一次性补贴施工企业10万元、5万元。5万元*2家=10万元（2个项目创省级标化工地）。（六）注册人员奖补。建筑业企业人员首次考取一级注册建造师、一级注册建筑师、一级注册结构工)</t>
  </si>
  <si>
    <t>调查分析任务覆盖县（市）数量</t>
  </si>
  <si>
    <t>10</t>
  </si>
  <si>
    <t>反映调查任务数量</t>
  </si>
  <si>
    <t>奖励对象准确率</t>
  </si>
  <si>
    <t>奖励对象的准确性</t>
  </si>
  <si>
    <t>建筑业发展奖兑现及时率</t>
  </si>
  <si>
    <t>开展建筑业发展奖评选，12月前按照评选结果兑现奖励金</t>
  </si>
  <si>
    <t>经济效益指标</t>
  </si>
  <si>
    <t>建筑业增加值占全州GDP比重</t>
  </si>
  <si>
    <t>发展壮大建筑业，提高建筑业产值</t>
  </si>
  <si>
    <t>建筑业奖励对象满意度</t>
  </si>
  <si>
    <t>反映建筑业奖励对象对奖励情况满意度</t>
  </si>
  <si>
    <t>对调查分析的满意度</t>
  </si>
  <si>
    <t>反映调查分析的满意程度</t>
  </si>
  <si>
    <t xml:space="preserve">    农村危房改造补助资金</t>
  </si>
  <si>
    <t>2023年继续实施农村危房改造和地震高烈度设防地区农房抗震改造150户</t>
  </si>
  <si>
    <t>符合条件对象危房改造数量</t>
  </si>
  <si>
    <t>150</t>
  </si>
  <si>
    <t>户</t>
  </si>
  <si>
    <t>符合条件对象危房改造的农户数量</t>
  </si>
  <si>
    <t>楚雄州民族地区农房功能提升（农村危房改造接续支持）项目试点</t>
  </si>
  <si>
    <t>1810</t>
  </si>
  <si>
    <t>反映农房功能提升（农村危房改造接续支持）项目试点</t>
  </si>
  <si>
    <t>改造后房屋验收合格比例</t>
  </si>
  <si>
    <t>对改造后的农危房验收合格</t>
  </si>
  <si>
    <t>农房设计</t>
  </si>
  <si>
    <t>有基本设计</t>
  </si>
  <si>
    <t>册</t>
  </si>
  <si>
    <t>对改造农房确保有基本设计</t>
  </si>
  <si>
    <t>当年开工率</t>
  </si>
  <si>
    <t>农房安全保障率</t>
  </si>
  <si>
    <t>反映农房安全保障情况</t>
  </si>
  <si>
    <t>可持续影响指标</t>
  </si>
  <si>
    <t>改造后房屋保持安全期限</t>
  </si>
  <si>
    <t>拆除重建的≥30年
维修加固的≥15年</t>
  </si>
  <si>
    <t>年</t>
  </si>
  <si>
    <t>危房改造户满意度</t>
  </si>
  <si>
    <t>90%</t>
  </si>
  <si>
    <t xml:space="preserve">    人居环境及爱国卫生专项行动工作经费</t>
  </si>
  <si>
    <t>完成人居环境提升及爱国卫生年度专项行动指导、督查、检查 ，绿美城市建设。</t>
  </si>
  <si>
    <t>爱国卫生检查率</t>
  </si>
  <si>
    <t>开展“清垃圾、扫厕所、勤洗手”3个专项行动督导检查</t>
  </si>
  <si>
    <t>全州城市道路机械化清扫率</t>
  </si>
  <si>
    <t>60</t>
  </si>
  <si>
    <t>提高建成区城市道路机械化清扫率</t>
  </si>
  <si>
    <t>健全社会垃圾处理设施</t>
  </si>
  <si>
    <t>提高污水处理设施覆盖率</t>
  </si>
  <si>
    <t>人民群众对生活环境满意度</t>
  </si>
  <si>
    <t>预算06表</t>
  </si>
  <si>
    <t>政府性基金预算支出预算表</t>
  </si>
  <si>
    <t>单位名称</t>
  </si>
  <si>
    <t>本年政府性基金预算支出</t>
  </si>
  <si>
    <t>本部门无政府性基金预算支出情况，此表公开无数据。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</si>
  <si>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</si>
  <si>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</si>
  <si>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</si>
  <si>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</si>
  <si>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</si>
  <si>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</si>
  <si>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</si>
  <si>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</si>
  <si>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</si>
  <si>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</si>
  <si>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</si>
  <si>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</si>
  <si>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</si>
  <si>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</si>
  <si>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购置复印纸</t>
  </si>
  <si>
    <t>A05040101 复印纸</t>
  </si>
  <si>
    <t>资料印刷</t>
  </si>
  <si>
    <t>C23090199 其他印刷服务</t>
  </si>
  <si>
    <t>批/次</t>
  </si>
  <si>
    <t>车辆燃油、维修</t>
  </si>
  <si>
    <t>C23120300 车辆维修和保养服务</t>
  </si>
  <si>
    <t>车辆保险</t>
  </si>
  <si>
    <t>C18040102 财产保险服务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</si>
  <si>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</si>
  <si>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</si>
  <si>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</si>
  <si>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</si>
  <si>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</si>
  <si>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</si>
  <si>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</si>
  <si>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</si>
  <si>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本部门无政府购买服务预算，此表公开无数据。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</si>
  <si>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</si>
  <si>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</si>
  <si>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</si>
  <si>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</si>
  <si>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</si>
  <si>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</si>
  <si>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</si>
  <si>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</si>
  <si>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</si>
  <si>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</si>
  <si>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</si>
  <si>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</si>
  <si>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</si>
  <si>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</si>
  <si>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</si>
  <si>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州对下转移支付绩效目标表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</si>
  <si>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</si>
  <si>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</si>
  <si>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</si>
  <si>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</si>
  <si>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</si>
  <si>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</si>
  <si>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</si>
  <si>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</si>
  <si>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</si>
  <si>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本部门无新增资产配置，此表公开无数据。</t>
  </si>
  <si>
    <t>预算11表</t>
  </si>
  <si>
    <t>上级补助项目支出预算表</t>
  </si>
  <si>
    <t>上级补助</t>
  </si>
  <si>
    <t>本部门无上级补助项目支出预算，此表公开无数据。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</si>
  <si>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</si>
  <si>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</si>
  <si>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</si>
  <si>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</si>
  <si>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</si>
  <si>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</si>
  <si>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</si>
  <si>
    <t>下级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</si>
</sst>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8" borderId="16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9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9" fillId="13" borderId="20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4" xfId="49" applyFont="1" applyFill="1" applyBorder="1" applyAlignment="1" applyProtection="1">
      <alignment horizontal="left" vertical="center" wrapText="1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</xf>
    <xf numFmtId="0" fontId="10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top"/>
      <protection locked="0"/>
    </xf>
    <xf numFmtId="0" fontId="3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4" fontId="2" fillId="0" borderId="2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7" xfId="49" applyFont="1" applyFill="1" applyBorder="1" applyAlignment="1" applyProtection="1">
      <alignment horizontal="center" vertical="center" wrapText="1"/>
      <protection locked="0"/>
    </xf>
    <xf numFmtId="0" fontId="8" fillId="2" borderId="7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3" fontId="8" fillId="2" borderId="6" xfId="49" applyNumberFormat="1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right" vertical="center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9" xfId="49" applyFont="1" applyFill="1" applyBorder="1" applyAlignment="1" applyProtection="1">
      <alignment horizontal="center" vertical="center" wrapText="1"/>
      <protection locked="0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0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/>
    <xf numFmtId="49" fontId="1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left" vertical="center"/>
    </xf>
    <xf numFmtId="49" fontId="10" fillId="0" borderId="10" xfId="49" applyNumberFormat="1" applyFont="1" applyFill="1" applyBorder="1" applyAlignment="1" applyProtection="1"/>
    <xf numFmtId="0" fontId="16" fillId="0" borderId="10" xfId="49" applyFont="1" applyFill="1" applyBorder="1" applyAlignment="1" applyProtection="1">
      <alignment horizontal="right"/>
    </xf>
    <xf numFmtId="0" fontId="4" fillId="0" borderId="10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8" fillId="0" borderId="7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top"/>
    </xf>
    <xf numFmtId="49" fontId="4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6" xfId="49" applyFont="1" applyFill="1" applyBorder="1" applyAlignment="1" applyProtection="1"/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8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23" fillId="0" borderId="6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2" xfId="49" applyNumberFormat="1" applyFont="1" applyFill="1" applyBorder="1" applyAlignment="1" applyProtection="1">
      <alignment horizontal="right" vertical="center"/>
      <protection locked="0"/>
    </xf>
    <xf numFmtId="0" fontId="23" fillId="0" borderId="5" xfId="49" applyFont="1" applyFill="1" applyBorder="1" applyAlignment="1" applyProtection="1">
      <alignment horizontal="center" vertical="center"/>
    </xf>
    <xf numFmtId="4" fontId="23" fillId="0" borderId="12" xfId="49" applyNumberFormat="1" applyFont="1" applyFill="1" applyBorder="1" applyAlignment="1" applyProtection="1">
      <alignment horizontal="right" vertical="center"/>
    </xf>
    <xf numFmtId="4" fontId="7" fillId="0" borderId="12" xfId="49" applyNumberFormat="1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0"/>
  <sheetViews>
    <sheetView tabSelected="1" workbookViewId="0">
      <selection activeCell="D20" sqref="D20"/>
    </sheetView>
  </sheetViews>
  <sheetFormatPr defaultColWidth="9.33333333333333" defaultRowHeight="14.25" customHeight="1" outlineLevelCol="3"/>
  <cols>
    <col min="1" max="1" width="46.1666666666667" style="28" customWidth="1"/>
    <col min="2" max="2" width="50.3333333333333" style="28" customWidth="1"/>
    <col min="3" max="3" width="47.1666666666667" style="28" customWidth="1"/>
    <col min="4" max="4" width="53.8333333333333" style="28" customWidth="1"/>
    <col min="5" max="16384" width="9.33333333333333" style="2" customWidth="1"/>
  </cols>
  <sheetData>
    <row r="1" ht="13.5" customHeight="1" spans="1:4">
      <c r="A1" s="29"/>
      <c r="B1" s="29"/>
      <c r="C1" s="29"/>
      <c r="D1" s="122" t="s">
        <v>0</v>
      </c>
    </row>
    <row r="2" ht="45" customHeight="1" spans="1:4">
      <c r="A2" s="30" t="s">
        <v>1</v>
      </c>
      <c r="B2" s="222"/>
      <c r="C2" s="222"/>
      <c r="D2" s="222"/>
    </row>
    <row r="3" ht="21" customHeight="1" spans="1:4">
      <c r="A3" s="51" t="s">
        <v>2</v>
      </c>
      <c r="B3" s="191"/>
      <c r="C3" s="191"/>
      <c r="D3" s="122" t="s">
        <v>3</v>
      </c>
    </row>
    <row r="4" ht="19.5" customHeight="1" spans="1:4">
      <c r="A4" s="43" t="s">
        <v>4</v>
      </c>
      <c r="B4" s="45"/>
      <c r="C4" s="43" t="s">
        <v>5</v>
      </c>
      <c r="D4" s="45"/>
    </row>
    <row r="5" ht="19.5" customHeight="1" spans="1:4">
      <c r="A5" s="36" t="s">
        <v>6</v>
      </c>
      <c r="B5" s="36" t="s">
        <v>7</v>
      </c>
      <c r="C5" s="36" t="s">
        <v>8</v>
      </c>
      <c r="D5" s="36" t="s">
        <v>7</v>
      </c>
    </row>
    <row r="6" ht="19.5" customHeight="1" spans="1:4">
      <c r="A6" s="38"/>
      <c r="B6" s="38"/>
      <c r="C6" s="38"/>
      <c r="D6" s="38"/>
    </row>
    <row r="7" ht="20.25" customHeight="1" spans="1:4">
      <c r="A7" s="69" t="s">
        <v>9</v>
      </c>
      <c r="B7" s="21">
        <v>2951.51</v>
      </c>
      <c r="C7" s="69" t="s">
        <v>10</v>
      </c>
      <c r="D7" s="21">
        <v>379.72</v>
      </c>
    </row>
    <row r="8" ht="20.25" customHeight="1" spans="1:4">
      <c r="A8" s="69" t="s">
        <v>11</v>
      </c>
      <c r="B8" s="21"/>
      <c r="C8" s="69" t="s">
        <v>12</v>
      </c>
      <c r="D8" s="21">
        <v>111.17</v>
      </c>
    </row>
    <row r="9" ht="20.25" customHeight="1" spans="1:4">
      <c r="A9" s="69" t="s">
        <v>13</v>
      </c>
      <c r="B9" s="21"/>
      <c r="C9" s="69" t="s">
        <v>14</v>
      </c>
      <c r="D9" s="21">
        <v>1551.77</v>
      </c>
    </row>
    <row r="10" ht="20.25" customHeight="1" spans="1:4">
      <c r="A10" s="69" t="s">
        <v>15</v>
      </c>
      <c r="B10" s="22"/>
      <c r="C10" s="69" t="s">
        <v>16</v>
      </c>
      <c r="D10" s="21">
        <v>908.85</v>
      </c>
    </row>
    <row r="11" ht="21.75" customHeight="1" spans="1:4">
      <c r="A11" s="69" t="s">
        <v>17</v>
      </c>
      <c r="B11" s="21"/>
      <c r="C11" s="69"/>
      <c r="D11" s="105"/>
    </row>
    <row r="12" ht="20.25" customHeight="1" spans="1:4">
      <c r="A12" s="69" t="s">
        <v>18</v>
      </c>
      <c r="B12" s="22"/>
      <c r="C12" s="69"/>
      <c r="D12" s="105"/>
    </row>
    <row r="13" ht="20.25" customHeight="1" spans="1:4">
      <c r="A13" s="69" t="s">
        <v>19</v>
      </c>
      <c r="B13" s="22"/>
      <c r="C13" s="69"/>
      <c r="D13" s="105"/>
    </row>
    <row r="14" ht="20.25" customHeight="1" spans="1:4">
      <c r="A14" s="69" t="s">
        <v>20</v>
      </c>
      <c r="B14" s="22"/>
      <c r="C14" s="69"/>
      <c r="D14" s="105"/>
    </row>
    <row r="15" ht="20.25" customHeight="1" spans="1:4">
      <c r="A15" s="223" t="s">
        <v>21</v>
      </c>
      <c r="B15" s="22"/>
      <c r="C15" s="195"/>
      <c r="D15" s="196"/>
    </row>
    <row r="16" ht="20.25" customHeight="1" spans="1:4">
      <c r="A16" s="223" t="s">
        <v>22</v>
      </c>
      <c r="B16" s="224"/>
      <c r="C16" s="195"/>
      <c r="D16" s="196"/>
    </row>
    <row r="17" ht="20.25" customHeight="1" spans="1:4">
      <c r="A17" s="223" t="s">
        <v>23</v>
      </c>
      <c r="B17" s="224"/>
      <c r="C17" s="195"/>
      <c r="D17" s="196"/>
    </row>
    <row r="18" ht="20.25" customHeight="1" spans="1:4">
      <c r="A18" s="225" t="s">
        <v>24</v>
      </c>
      <c r="B18" s="226">
        <v>2951.51</v>
      </c>
      <c r="C18" s="195" t="s">
        <v>25</v>
      </c>
      <c r="D18" s="198">
        <v>2951.51</v>
      </c>
    </row>
    <row r="19" ht="20.25" customHeight="1" spans="1:4">
      <c r="A19" s="223" t="s">
        <v>26</v>
      </c>
      <c r="B19" s="227"/>
      <c r="C19" s="69" t="s">
        <v>27</v>
      </c>
      <c r="D19" s="105" t="s">
        <v>28</v>
      </c>
    </row>
    <row r="20" ht="20.25" customHeight="1" spans="1:4">
      <c r="A20" s="228" t="s">
        <v>29</v>
      </c>
      <c r="B20" s="226">
        <v>2951.51</v>
      </c>
      <c r="C20" s="195" t="s">
        <v>30</v>
      </c>
      <c r="D20" s="229">
        <v>2951.51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"/>
    </sheetView>
  </sheetViews>
  <sheetFormatPr defaultColWidth="10.6666666666667" defaultRowHeight="14.25" customHeight="1" outlineLevelRow="7" outlineLevelCol="5"/>
  <cols>
    <col min="1" max="1" width="37.5" style="28" customWidth="1"/>
    <col min="2" max="2" width="15.8333333333333" style="117" customWidth="1"/>
    <col min="3" max="3" width="47.3333333333333" style="28" customWidth="1"/>
    <col min="4" max="6" width="26.3333333333333" style="28" customWidth="1"/>
    <col min="7" max="16384" width="10.6666666666667" style="28" customWidth="1"/>
  </cols>
  <sheetData>
    <row r="1" ht="15.75" customHeight="1" spans="1:6">
      <c r="A1" s="118"/>
      <c r="B1" s="119">
        <v>0</v>
      </c>
      <c r="C1" s="120">
        <v>1</v>
      </c>
      <c r="D1" s="121"/>
      <c r="E1" s="121"/>
      <c r="F1" s="122" t="s">
        <v>527</v>
      </c>
    </row>
    <row r="2" ht="45" customHeight="1" spans="1:6">
      <c r="A2" s="30" t="s">
        <v>528</v>
      </c>
      <c r="B2" s="123"/>
      <c r="C2" s="124"/>
      <c r="D2" s="124"/>
      <c r="E2" s="124"/>
      <c r="F2" s="124"/>
    </row>
    <row r="3" ht="19.5" customHeight="1" spans="1:6">
      <c r="A3" s="125" t="s">
        <v>2</v>
      </c>
      <c r="B3" s="126"/>
      <c r="C3" s="127"/>
      <c r="D3" s="128"/>
      <c r="E3" s="121"/>
      <c r="F3" s="122" t="s">
        <v>3</v>
      </c>
    </row>
    <row r="4" ht="19.5" customHeight="1" spans="1:6">
      <c r="A4" s="36" t="s">
        <v>529</v>
      </c>
      <c r="B4" s="129" t="s">
        <v>55</v>
      </c>
      <c r="C4" s="36" t="s">
        <v>56</v>
      </c>
      <c r="D4" s="43" t="s">
        <v>530</v>
      </c>
      <c r="E4" s="44"/>
      <c r="F4" s="45"/>
    </row>
    <row r="5" ht="18.75" customHeight="1" spans="1:6">
      <c r="A5" s="81"/>
      <c r="B5" s="130"/>
      <c r="C5" s="81"/>
      <c r="D5" s="36" t="s">
        <v>35</v>
      </c>
      <c r="E5" s="43" t="s">
        <v>58</v>
      </c>
      <c r="F5" s="36" t="s">
        <v>59</v>
      </c>
    </row>
    <row r="6" ht="17.25" customHeight="1" spans="1:6">
      <c r="A6" s="39">
        <v>1</v>
      </c>
      <c r="B6" s="131" t="s">
        <v>136</v>
      </c>
      <c r="C6" s="39">
        <v>3</v>
      </c>
      <c r="D6" s="39">
        <v>4</v>
      </c>
      <c r="E6" s="39">
        <v>5</v>
      </c>
      <c r="F6" s="39">
        <v>6</v>
      </c>
    </row>
    <row r="7" ht="22.5" customHeight="1" spans="1:6">
      <c r="A7" s="132" t="s">
        <v>35</v>
      </c>
      <c r="B7" s="133"/>
      <c r="C7" s="134"/>
      <c r="D7" s="135"/>
      <c r="E7" s="135"/>
      <c r="F7" s="135"/>
    </row>
    <row r="8" customHeight="1" spans="1:1">
      <c r="A8" s="28" t="s">
        <v>531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4"/>
  <sheetViews>
    <sheetView showGridLines="0" workbookViewId="0">
      <selection activeCell="E11" sqref="E11"/>
    </sheetView>
  </sheetViews>
  <sheetFormatPr defaultColWidth="10" defaultRowHeight="12.75" customHeight="1"/>
  <cols>
    <col min="1" max="1" width="46.1666666666667" style="1" customWidth="1"/>
    <col min="2" max="2" width="27.5" style="1" customWidth="1"/>
    <col min="3" max="3" width="36.8333333333333" style="1" customWidth="1"/>
    <col min="4" max="4" width="12.6666666666667" style="1" customWidth="1"/>
    <col min="5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8" width="15.1666666666667" style="3" customWidth="1"/>
    <col min="19" max="16384" width="10" style="3" customWidth="1"/>
  </cols>
  <sheetData>
    <row r="1" ht="17.25" customHeight="1" spans="1:18">
      <c r="A1" s="4"/>
      <c r="B1" s="91"/>
      <c r="C1" s="91"/>
      <c r="D1" s="91"/>
      <c r="E1" s="91"/>
      <c r="F1" s="92"/>
      <c r="G1" s="91"/>
      <c r="H1" s="91"/>
      <c r="I1" s="76"/>
      <c r="J1" s="76"/>
      <c r="K1" s="91"/>
      <c r="L1" s="110"/>
      <c r="M1" s="96"/>
      <c r="N1" s="96"/>
      <c r="O1" s="96"/>
      <c r="P1" s="96"/>
      <c r="Q1" s="96"/>
      <c r="R1" s="76" t="s">
        <v>532</v>
      </c>
    </row>
    <row r="2" ht="45" customHeight="1" spans="1:18">
      <c r="A2" s="93" t="s">
        <v>533</v>
      </c>
      <c r="B2" s="94"/>
      <c r="C2" s="94"/>
      <c r="D2" s="94"/>
      <c r="E2" s="94"/>
      <c r="F2" s="95"/>
      <c r="G2" s="94"/>
      <c r="H2" s="94"/>
      <c r="I2" s="111"/>
      <c r="J2" s="111"/>
      <c r="K2" s="94"/>
      <c r="L2" s="94"/>
      <c r="M2" s="95"/>
      <c r="N2" s="95"/>
      <c r="O2" s="95"/>
      <c r="P2" s="95"/>
      <c r="Q2" s="95"/>
      <c r="R2" s="95"/>
    </row>
    <row r="3" ht="18.75" customHeight="1" spans="1:18">
      <c r="A3" s="32" t="s">
        <v>2</v>
      </c>
      <c r="B3" s="4"/>
      <c r="C3" s="4"/>
      <c r="D3" s="4"/>
      <c r="E3" s="4"/>
      <c r="F3" s="96"/>
      <c r="G3" s="4"/>
      <c r="H3" s="4"/>
      <c r="I3" s="4"/>
      <c r="J3" s="4"/>
      <c r="K3" s="4"/>
      <c r="L3" s="4"/>
      <c r="M3" s="96"/>
      <c r="N3" s="96"/>
      <c r="O3" s="96"/>
      <c r="P3" s="96"/>
      <c r="Q3" s="96"/>
      <c r="R3" s="76" t="s">
        <v>145</v>
      </c>
    </row>
    <row r="4" ht="21.75" customHeight="1" spans="1:18">
      <c r="A4" s="97" t="s">
        <v>534</v>
      </c>
      <c r="B4" s="97" t="s">
        <v>535</v>
      </c>
      <c r="C4" s="97" t="s">
        <v>536</v>
      </c>
      <c r="D4" s="37" t="s">
        <v>537</v>
      </c>
      <c r="E4" s="37" t="s">
        <v>538</v>
      </c>
      <c r="F4" s="98" t="s">
        <v>539</v>
      </c>
      <c r="G4" s="99" t="s">
        <v>161</v>
      </c>
      <c r="H4" s="44"/>
      <c r="I4" s="112"/>
      <c r="J4" s="112"/>
      <c r="K4" s="44"/>
      <c r="L4" s="44"/>
      <c r="M4" s="112"/>
      <c r="N4" s="112"/>
      <c r="O4" s="112"/>
      <c r="P4" s="112"/>
      <c r="Q4" s="112"/>
      <c r="R4" s="14"/>
    </row>
    <row r="5" ht="21.75" customHeight="1" spans="1:18">
      <c r="A5" s="100"/>
      <c r="B5" s="100" t="s">
        <v>540</v>
      </c>
      <c r="C5" s="100" t="s">
        <v>541</v>
      </c>
      <c r="D5" s="100" t="s">
        <v>537</v>
      </c>
      <c r="E5" s="100" t="s">
        <v>542</v>
      </c>
      <c r="F5" s="101"/>
      <c r="G5" s="100" t="s">
        <v>35</v>
      </c>
      <c r="H5" s="98" t="s">
        <v>38</v>
      </c>
      <c r="I5" s="98" t="s">
        <v>543</v>
      </c>
      <c r="J5" s="98" t="s">
        <v>544</v>
      </c>
      <c r="K5" s="113" t="s">
        <v>545</v>
      </c>
      <c r="L5" s="12" t="s">
        <v>42</v>
      </c>
      <c r="M5" s="112"/>
      <c r="N5" s="112"/>
      <c r="O5" s="112"/>
      <c r="P5" s="112"/>
      <c r="Q5" s="112"/>
      <c r="R5" s="14"/>
    </row>
    <row r="6" ht="36" customHeight="1" spans="1:18">
      <c r="A6" s="15"/>
      <c r="B6" s="15"/>
      <c r="C6" s="15"/>
      <c r="D6" s="15"/>
      <c r="E6" s="15"/>
      <c r="F6" s="16"/>
      <c r="G6" s="100"/>
      <c r="H6" s="15"/>
      <c r="I6" s="15" t="s">
        <v>37</v>
      </c>
      <c r="J6" s="15"/>
      <c r="K6" s="114"/>
      <c r="L6" s="15" t="s">
        <v>37</v>
      </c>
      <c r="M6" s="15" t="s">
        <v>43</v>
      </c>
      <c r="N6" s="15" t="s">
        <v>170</v>
      </c>
      <c r="O6" s="15" t="s">
        <v>45</v>
      </c>
      <c r="P6" s="15" t="s">
        <v>46</v>
      </c>
      <c r="Q6" s="15" t="s">
        <v>47</v>
      </c>
      <c r="R6" s="15" t="s">
        <v>48</v>
      </c>
    </row>
    <row r="7" ht="15" customHeight="1" spans="1:18">
      <c r="A7" s="102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69" t="s">
        <v>299</v>
      </c>
      <c r="B8" s="71"/>
      <c r="C8" s="71"/>
      <c r="D8" s="71"/>
      <c r="E8" s="71"/>
      <c r="F8" s="22">
        <v>4</v>
      </c>
      <c r="G8" s="21">
        <v>4</v>
      </c>
      <c r="H8" s="21">
        <v>4</v>
      </c>
      <c r="I8" s="22"/>
      <c r="J8" s="22"/>
      <c r="K8" s="116"/>
      <c r="L8" s="21"/>
      <c r="M8" s="22"/>
      <c r="N8" s="22"/>
      <c r="O8" s="22"/>
      <c r="P8" s="22"/>
      <c r="Q8" s="22"/>
      <c r="R8" s="22"/>
    </row>
    <row r="9" ht="26.25" customHeight="1" spans="1:18">
      <c r="A9" s="69"/>
      <c r="B9" s="69" t="s">
        <v>546</v>
      </c>
      <c r="C9" s="69" t="s">
        <v>547</v>
      </c>
      <c r="D9" s="71" t="s">
        <v>383</v>
      </c>
      <c r="E9" s="71" t="s">
        <v>135</v>
      </c>
      <c r="F9" s="22">
        <v>1</v>
      </c>
      <c r="G9" s="21">
        <v>1</v>
      </c>
      <c r="H9" s="21">
        <v>1</v>
      </c>
      <c r="I9" s="22"/>
      <c r="J9" s="22"/>
      <c r="K9" s="116"/>
      <c r="L9" s="21"/>
      <c r="M9" s="22"/>
      <c r="N9" s="22"/>
      <c r="O9" s="22"/>
      <c r="P9" s="22"/>
      <c r="Q9" s="22"/>
      <c r="R9" s="22"/>
    </row>
    <row r="10" ht="26.25" customHeight="1" spans="1:18">
      <c r="A10" s="23"/>
      <c r="B10" s="69" t="s">
        <v>548</v>
      </c>
      <c r="C10" s="69" t="s">
        <v>549</v>
      </c>
      <c r="D10" s="71" t="s">
        <v>550</v>
      </c>
      <c r="E10" s="71" t="s">
        <v>140</v>
      </c>
      <c r="F10" s="22">
        <v>3</v>
      </c>
      <c r="G10" s="21">
        <v>3</v>
      </c>
      <c r="H10" s="21">
        <v>3</v>
      </c>
      <c r="I10" s="22"/>
      <c r="J10" s="22"/>
      <c r="K10" s="116"/>
      <c r="L10" s="21"/>
      <c r="M10" s="22"/>
      <c r="N10" s="22"/>
      <c r="O10" s="22"/>
      <c r="P10" s="22"/>
      <c r="Q10" s="22"/>
      <c r="R10" s="22"/>
    </row>
    <row r="11" ht="26.25" customHeight="1" spans="1:18">
      <c r="A11" s="69" t="s">
        <v>221</v>
      </c>
      <c r="B11" s="23"/>
      <c r="C11" s="23"/>
      <c r="D11" s="23"/>
      <c r="E11" s="23"/>
      <c r="F11" s="22"/>
      <c r="G11" s="21">
        <v>11.2</v>
      </c>
      <c r="H11" s="21">
        <v>11.2</v>
      </c>
      <c r="I11" s="22"/>
      <c r="J11" s="22"/>
      <c r="K11" s="116"/>
      <c r="L11" s="21"/>
      <c r="M11" s="22"/>
      <c r="N11" s="22"/>
      <c r="O11" s="22"/>
      <c r="P11" s="22"/>
      <c r="Q11" s="22"/>
      <c r="R11" s="22"/>
    </row>
    <row r="12" ht="26.25" customHeight="1" spans="1:18">
      <c r="A12" s="23"/>
      <c r="B12" s="69" t="s">
        <v>551</v>
      </c>
      <c r="C12" s="69" t="s">
        <v>552</v>
      </c>
      <c r="D12" s="71" t="s">
        <v>383</v>
      </c>
      <c r="E12" s="71" t="s">
        <v>480</v>
      </c>
      <c r="F12" s="22"/>
      <c r="G12" s="21">
        <v>9</v>
      </c>
      <c r="H12" s="21">
        <v>9</v>
      </c>
      <c r="I12" s="22"/>
      <c r="J12" s="22"/>
      <c r="K12" s="116"/>
      <c r="L12" s="21"/>
      <c r="M12" s="22"/>
      <c r="N12" s="22"/>
      <c r="O12" s="22"/>
      <c r="P12" s="22"/>
      <c r="Q12" s="22"/>
      <c r="R12" s="22"/>
    </row>
    <row r="13" ht="26.25" customHeight="1" spans="1:18">
      <c r="A13" s="23"/>
      <c r="B13" s="69" t="s">
        <v>553</v>
      </c>
      <c r="C13" s="69" t="s">
        <v>554</v>
      </c>
      <c r="D13" s="71" t="s">
        <v>383</v>
      </c>
      <c r="E13" s="71" t="s">
        <v>139</v>
      </c>
      <c r="F13" s="22"/>
      <c r="G13" s="21">
        <v>2.2</v>
      </c>
      <c r="H13" s="21">
        <v>2.2</v>
      </c>
      <c r="I13" s="22"/>
      <c r="J13" s="22"/>
      <c r="K13" s="116"/>
      <c r="L13" s="21"/>
      <c r="M13" s="22"/>
      <c r="N13" s="22"/>
      <c r="O13" s="22"/>
      <c r="P13" s="22"/>
      <c r="Q13" s="22"/>
      <c r="R13" s="22"/>
    </row>
    <row r="14" ht="26.25" customHeight="1" spans="1:18">
      <c r="A14" s="106" t="s">
        <v>35</v>
      </c>
      <c r="B14" s="107"/>
      <c r="C14" s="107"/>
      <c r="D14" s="108"/>
      <c r="E14" s="109"/>
      <c r="F14" s="22">
        <v>4</v>
      </c>
      <c r="G14" s="21">
        <v>15.2</v>
      </c>
      <c r="H14" s="21">
        <v>15.2</v>
      </c>
      <c r="I14" s="22"/>
      <c r="J14" s="22"/>
      <c r="K14" s="116"/>
      <c r="L14" s="21"/>
      <c r="M14" s="22"/>
      <c r="N14" s="22"/>
      <c r="O14" s="22"/>
      <c r="P14" s="22"/>
      <c r="Q14" s="22"/>
      <c r="R14" s="22"/>
    </row>
  </sheetData>
  <mergeCells count="15">
    <mergeCell ref="A2:R2"/>
    <mergeCell ref="G4:R4"/>
    <mergeCell ref="L5:R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showGridLines="0" workbookViewId="0">
      <selection activeCell="A11" sqref="A11"/>
    </sheetView>
  </sheetViews>
  <sheetFormatPr defaultColWidth="10" defaultRowHeight="12.75" customHeight="1"/>
  <cols>
    <col min="1" max="1" width="41.6666666666667" style="1" customWidth="1"/>
    <col min="2" max="3" width="37.6666666666667" style="1" customWidth="1"/>
    <col min="4" max="4" width="30.3333333333333" style="1" customWidth="1"/>
    <col min="5" max="5" width="37.6666666666667" style="1" customWidth="1"/>
    <col min="6" max="6" width="37.6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8" width="15.1666666666667" style="3" customWidth="1"/>
    <col min="19" max="16384" width="10" style="3" customWidth="1"/>
  </cols>
  <sheetData>
    <row r="1" ht="17.25" customHeight="1" spans="1:18">
      <c r="A1" s="4"/>
      <c r="B1" s="91"/>
      <c r="C1" s="91"/>
      <c r="D1" s="91"/>
      <c r="E1" s="91"/>
      <c r="F1" s="92"/>
      <c r="G1" s="91"/>
      <c r="H1" s="91"/>
      <c r="I1" s="76"/>
      <c r="J1" s="76"/>
      <c r="K1" s="91"/>
      <c r="L1" s="110"/>
      <c r="M1" s="96"/>
      <c r="N1" s="96"/>
      <c r="O1" s="96"/>
      <c r="P1" s="96"/>
      <c r="Q1" s="96"/>
      <c r="R1" s="76" t="s">
        <v>555</v>
      </c>
    </row>
    <row r="2" ht="45" customHeight="1" spans="1:18">
      <c r="A2" s="93" t="s">
        <v>556</v>
      </c>
      <c r="B2" s="94"/>
      <c r="C2" s="94"/>
      <c r="D2" s="94"/>
      <c r="E2" s="94"/>
      <c r="F2" s="95"/>
      <c r="G2" s="94"/>
      <c r="H2" s="94"/>
      <c r="I2" s="111"/>
      <c r="J2" s="111"/>
      <c r="K2" s="94"/>
      <c r="L2" s="94"/>
      <c r="M2" s="95"/>
      <c r="N2" s="95"/>
      <c r="O2" s="95"/>
      <c r="P2" s="95"/>
      <c r="Q2" s="95"/>
      <c r="R2" s="95"/>
    </row>
    <row r="3" ht="18.75" customHeight="1" spans="1:18">
      <c r="A3" s="32" t="s">
        <v>2</v>
      </c>
      <c r="B3" s="4"/>
      <c r="C3" s="4"/>
      <c r="D3" s="4"/>
      <c r="E3" s="4"/>
      <c r="F3" s="96"/>
      <c r="G3" s="4"/>
      <c r="H3" s="4"/>
      <c r="I3" s="4"/>
      <c r="J3" s="4"/>
      <c r="K3" s="4"/>
      <c r="L3" s="4"/>
      <c r="M3" s="96"/>
      <c r="N3" s="96"/>
      <c r="O3" s="96"/>
      <c r="P3" s="96"/>
      <c r="Q3" s="96"/>
      <c r="R3" s="76" t="s">
        <v>145</v>
      </c>
    </row>
    <row r="4" ht="21.75" customHeight="1" spans="1:18">
      <c r="A4" s="97" t="s">
        <v>534</v>
      </c>
      <c r="B4" s="97" t="s">
        <v>557</v>
      </c>
      <c r="C4" s="97" t="s">
        <v>558</v>
      </c>
      <c r="D4" s="37" t="s">
        <v>559</v>
      </c>
      <c r="E4" s="37" t="s">
        <v>560</v>
      </c>
      <c r="F4" s="98" t="s">
        <v>561</v>
      </c>
      <c r="G4" s="99" t="s">
        <v>161</v>
      </c>
      <c r="H4" s="44"/>
      <c r="I4" s="112"/>
      <c r="J4" s="112"/>
      <c r="K4" s="44"/>
      <c r="L4" s="44"/>
      <c r="M4" s="112"/>
      <c r="N4" s="112"/>
      <c r="O4" s="112"/>
      <c r="P4" s="112"/>
      <c r="Q4" s="112"/>
      <c r="R4" s="14"/>
    </row>
    <row r="5" ht="21.75" customHeight="1" spans="1:18">
      <c r="A5" s="100"/>
      <c r="B5" s="100" t="s">
        <v>540</v>
      </c>
      <c r="C5" s="100" t="s">
        <v>541</v>
      </c>
      <c r="D5" s="100" t="s">
        <v>537</v>
      </c>
      <c r="E5" s="100" t="s">
        <v>542</v>
      </c>
      <c r="F5" s="101"/>
      <c r="G5" s="100" t="s">
        <v>35</v>
      </c>
      <c r="H5" s="98" t="s">
        <v>38</v>
      </c>
      <c r="I5" s="98" t="s">
        <v>543</v>
      </c>
      <c r="J5" s="98" t="s">
        <v>544</v>
      </c>
      <c r="K5" s="113" t="s">
        <v>545</v>
      </c>
      <c r="L5" s="12" t="s">
        <v>562</v>
      </c>
      <c r="M5" s="112"/>
      <c r="N5" s="112"/>
      <c r="O5" s="112"/>
      <c r="P5" s="112"/>
      <c r="Q5" s="112"/>
      <c r="R5" s="14"/>
    </row>
    <row r="6" ht="36" customHeight="1" spans="1:18">
      <c r="A6" s="15"/>
      <c r="B6" s="15"/>
      <c r="C6" s="15"/>
      <c r="D6" s="15"/>
      <c r="E6" s="15"/>
      <c r="F6" s="16"/>
      <c r="G6" s="100"/>
      <c r="H6" s="15"/>
      <c r="I6" s="15" t="s">
        <v>37</v>
      </c>
      <c r="J6" s="15"/>
      <c r="K6" s="114"/>
      <c r="L6" s="15" t="s">
        <v>37</v>
      </c>
      <c r="M6" s="15" t="s">
        <v>43</v>
      </c>
      <c r="N6" s="15" t="s">
        <v>170</v>
      </c>
      <c r="O6" s="15" t="s">
        <v>45</v>
      </c>
      <c r="P6" s="15" t="s">
        <v>46</v>
      </c>
      <c r="Q6" s="15" t="s">
        <v>47</v>
      </c>
      <c r="R6" s="15" t="s">
        <v>48</v>
      </c>
    </row>
    <row r="7" ht="15" customHeight="1" spans="1:18">
      <c r="A7" s="102">
        <v>1</v>
      </c>
      <c r="B7" s="102">
        <v>2</v>
      </c>
      <c r="C7" s="102">
        <v>3</v>
      </c>
      <c r="D7" s="103">
        <v>4</v>
      </c>
      <c r="E7" s="103">
        <v>5</v>
      </c>
      <c r="F7" s="103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  <c r="O7" s="103">
        <v>15</v>
      </c>
      <c r="P7" s="103">
        <v>16</v>
      </c>
      <c r="Q7" s="103">
        <v>17</v>
      </c>
      <c r="R7" s="103">
        <v>18</v>
      </c>
    </row>
    <row r="8" ht="26.25" customHeight="1" spans="1:18">
      <c r="A8" s="69" t="s">
        <v>68</v>
      </c>
      <c r="B8" s="71"/>
      <c r="C8" s="71"/>
      <c r="D8" s="71"/>
      <c r="E8" s="71"/>
      <c r="F8" s="104"/>
      <c r="G8" s="105" t="s">
        <v>68</v>
      </c>
      <c r="H8" s="105" t="s">
        <v>68</v>
      </c>
      <c r="I8" s="104" t="s">
        <v>68</v>
      </c>
      <c r="J8" s="104" t="s">
        <v>68</v>
      </c>
      <c r="K8" s="115" t="s">
        <v>68</v>
      </c>
      <c r="L8" s="105" t="s">
        <v>68</v>
      </c>
      <c r="M8" s="104" t="s">
        <v>68</v>
      </c>
      <c r="N8" s="104" t="s">
        <v>68</v>
      </c>
      <c r="O8" s="104" t="s">
        <v>68</v>
      </c>
      <c r="P8" s="104" t="s">
        <v>68</v>
      </c>
      <c r="Q8" s="104" t="s">
        <v>68</v>
      </c>
      <c r="R8" s="104" t="s">
        <v>68</v>
      </c>
    </row>
    <row r="9" ht="26.25" customHeight="1" spans="1:18">
      <c r="A9" s="69"/>
      <c r="B9" s="69" t="s">
        <v>68</v>
      </c>
      <c r="C9" s="69" t="s">
        <v>68</v>
      </c>
      <c r="D9" s="69" t="s">
        <v>68</v>
      </c>
      <c r="E9" s="69" t="s">
        <v>68</v>
      </c>
      <c r="F9" s="24" t="s">
        <v>68</v>
      </c>
      <c r="G9" s="105" t="s">
        <v>68</v>
      </c>
      <c r="H9" s="105" t="s">
        <v>68</v>
      </c>
      <c r="I9" s="104" t="s">
        <v>68</v>
      </c>
      <c r="J9" s="104" t="s">
        <v>68</v>
      </c>
      <c r="K9" s="115" t="s">
        <v>68</v>
      </c>
      <c r="L9" s="105" t="s">
        <v>68</v>
      </c>
      <c r="M9" s="104" t="s">
        <v>68</v>
      </c>
      <c r="N9" s="104" t="s">
        <v>68</v>
      </c>
      <c r="O9" s="104" t="s">
        <v>68</v>
      </c>
      <c r="P9" s="104" t="s">
        <v>68</v>
      </c>
      <c r="Q9" s="104" t="s">
        <v>68</v>
      </c>
      <c r="R9" s="104" t="s">
        <v>68</v>
      </c>
    </row>
    <row r="10" ht="26.25" customHeight="1" spans="1:18">
      <c r="A10" s="106" t="s">
        <v>35</v>
      </c>
      <c r="B10" s="107"/>
      <c r="C10" s="107"/>
      <c r="D10" s="108"/>
      <c r="E10" s="109"/>
      <c r="F10" s="104"/>
      <c r="G10" s="105" t="s">
        <v>68</v>
      </c>
      <c r="H10" s="105" t="s">
        <v>68</v>
      </c>
      <c r="I10" s="104" t="s">
        <v>68</v>
      </c>
      <c r="J10" s="104" t="s">
        <v>68</v>
      </c>
      <c r="K10" s="115" t="s">
        <v>68</v>
      </c>
      <c r="L10" s="105" t="s">
        <v>68</v>
      </c>
      <c r="M10" s="104" t="s">
        <v>68</v>
      </c>
      <c r="N10" s="104" t="s">
        <v>68</v>
      </c>
      <c r="O10" s="104" t="s">
        <v>68</v>
      </c>
      <c r="P10" s="104" t="s">
        <v>68</v>
      </c>
      <c r="Q10" s="104" t="s">
        <v>68</v>
      </c>
      <c r="R10" s="104" t="s">
        <v>68</v>
      </c>
    </row>
    <row r="11" customHeight="1" spans="1:1">
      <c r="A11" s="28" t="s">
        <v>563</v>
      </c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topLeftCell="B1" workbookViewId="0">
      <selection activeCell="G9" sqref="G9"/>
    </sheetView>
  </sheetViews>
  <sheetFormatPr defaultColWidth="10.6666666666667" defaultRowHeight="14.25" customHeight="1"/>
  <cols>
    <col min="1" max="1" width="44" style="28" customWidth="1"/>
    <col min="2" max="13" width="21.5" style="28" customWidth="1"/>
    <col min="14" max="14" width="21.5" style="2" customWidth="1"/>
    <col min="15" max="16384" width="10.6666666666667" style="2" customWidth="1"/>
  </cols>
  <sheetData>
    <row r="1" ht="13.5" customHeight="1" spans="1:14">
      <c r="A1" s="29"/>
      <c r="B1" s="29"/>
      <c r="C1" s="29"/>
      <c r="D1" s="77"/>
      <c r="M1" s="76"/>
      <c r="N1" s="76" t="s">
        <v>564</v>
      </c>
    </row>
    <row r="2" ht="45" customHeight="1" spans="1:14">
      <c r="A2" s="50" t="s">
        <v>565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87"/>
    </row>
    <row r="3" ht="18" customHeight="1" spans="1:14">
      <c r="A3" s="78" t="s">
        <v>2</v>
      </c>
      <c r="B3" s="79"/>
      <c r="C3" s="79"/>
      <c r="D3" s="80"/>
      <c r="E3" s="34"/>
      <c r="F3" s="34"/>
      <c r="G3" s="34"/>
      <c r="H3" s="34"/>
      <c r="M3" s="88"/>
      <c r="N3" s="88" t="s">
        <v>145</v>
      </c>
    </row>
    <row r="4" ht="19.5" customHeight="1" spans="1:14">
      <c r="A4" s="36" t="s">
        <v>566</v>
      </c>
      <c r="B4" s="43" t="s">
        <v>161</v>
      </c>
      <c r="C4" s="44"/>
      <c r="D4" s="44"/>
      <c r="E4" s="44" t="s">
        <v>567</v>
      </c>
      <c r="F4" s="44"/>
      <c r="G4" s="44"/>
      <c r="H4" s="44"/>
      <c r="I4" s="44"/>
      <c r="J4" s="44"/>
      <c r="K4" s="44"/>
      <c r="L4" s="44"/>
      <c r="M4" s="44"/>
      <c r="N4" s="89"/>
    </row>
    <row r="5" ht="40.5" customHeight="1" spans="1:14">
      <c r="A5" s="38"/>
      <c r="B5" s="81" t="s">
        <v>35</v>
      </c>
      <c r="C5" s="35" t="s">
        <v>38</v>
      </c>
      <c r="D5" s="82" t="s">
        <v>543</v>
      </c>
      <c r="E5" s="39" t="s">
        <v>568</v>
      </c>
      <c r="F5" s="39" t="s">
        <v>569</v>
      </c>
      <c r="G5" s="39" t="s">
        <v>570</v>
      </c>
      <c r="H5" s="39" t="s">
        <v>571</v>
      </c>
      <c r="I5" s="39" t="s">
        <v>572</v>
      </c>
      <c r="J5" s="39" t="s">
        <v>573</v>
      </c>
      <c r="K5" s="39" t="s">
        <v>574</v>
      </c>
      <c r="L5" s="39" t="s">
        <v>575</v>
      </c>
      <c r="M5" s="39" t="s">
        <v>576</v>
      </c>
      <c r="N5" s="90" t="s">
        <v>577</v>
      </c>
    </row>
    <row r="6" ht="19.5" customHeight="1" spans="1:14">
      <c r="A6" s="39">
        <v>1</v>
      </c>
      <c r="B6" s="39">
        <v>2</v>
      </c>
      <c r="C6" s="39">
        <v>3</v>
      </c>
      <c r="D6" s="83">
        <v>4</v>
      </c>
      <c r="E6" s="39">
        <v>5</v>
      </c>
      <c r="F6" s="39">
        <v>6</v>
      </c>
      <c r="G6" s="83">
        <v>7</v>
      </c>
      <c r="H6" s="39">
        <v>8</v>
      </c>
      <c r="I6" s="39">
        <v>9</v>
      </c>
      <c r="J6" s="83">
        <v>10</v>
      </c>
      <c r="K6" s="39">
        <v>11</v>
      </c>
      <c r="L6" s="39">
        <v>12</v>
      </c>
      <c r="M6" s="83">
        <v>13</v>
      </c>
      <c r="N6" s="39">
        <v>14</v>
      </c>
    </row>
    <row r="7" ht="19.5" customHeight="1" spans="1:14">
      <c r="A7" s="72" t="s">
        <v>50</v>
      </c>
      <c r="B7" s="22">
        <v>45</v>
      </c>
      <c r="C7" s="22">
        <v>45</v>
      </c>
      <c r="D7" s="84"/>
      <c r="E7" s="22"/>
      <c r="F7" s="22">
        <v>3</v>
      </c>
      <c r="G7" s="22">
        <v>3</v>
      </c>
      <c r="H7" s="22">
        <v>16.5</v>
      </c>
      <c r="I7" s="22">
        <v>4.5</v>
      </c>
      <c r="J7" s="22"/>
      <c r="K7" s="22">
        <v>6</v>
      </c>
      <c r="L7" s="22">
        <v>6</v>
      </c>
      <c r="M7" s="22">
        <v>3</v>
      </c>
      <c r="N7" s="22">
        <v>3</v>
      </c>
    </row>
    <row r="8" ht="19.5" customHeight="1" spans="1:14">
      <c r="A8" s="72" t="s">
        <v>52</v>
      </c>
      <c r="B8" s="22">
        <v>45</v>
      </c>
      <c r="C8" s="22">
        <v>45</v>
      </c>
      <c r="D8" s="84"/>
      <c r="E8" s="22"/>
      <c r="F8" s="22">
        <v>3</v>
      </c>
      <c r="G8" s="22">
        <v>3</v>
      </c>
      <c r="H8" s="22">
        <v>16.5</v>
      </c>
      <c r="I8" s="22">
        <v>4.5</v>
      </c>
      <c r="J8" s="22"/>
      <c r="K8" s="22">
        <v>6</v>
      </c>
      <c r="L8" s="22">
        <v>6</v>
      </c>
      <c r="M8" s="22">
        <v>3</v>
      </c>
      <c r="N8" s="22">
        <v>3</v>
      </c>
    </row>
    <row r="9" ht="19.5" customHeight="1" spans="1:14">
      <c r="A9" s="85" t="s">
        <v>493</v>
      </c>
      <c r="B9" s="22">
        <v>45</v>
      </c>
      <c r="C9" s="22">
        <v>45</v>
      </c>
      <c r="D9" s="84"/>
      <c r="E9" s="22"/>
      <c r="F9" s="22">
        <v>3</v>
      </c>
      <c r="G9" s="22">
        <v>3</v>
      </c>
      <c r="H9" s="22">
        <v>16.5</v>
      </c>
      <c r="I9" s="22">
        <v>4.5</v>
      </c>
      <c r="J9" s="22"/>
      <c r="K9" s="22">
        <v>6</v>
      </c>
      <c r="L9" s="22">
        <v>6</v>
      </c>
      <c r="M9" s="22">
        <v>3</v>
      </c>
      <c r="N9" s="22">
        <v>3</v>
      </c>
    </row>
    <row r="10" ht="19.5" customHeight="1" spans="1:14">
      <c r="A10" s="86" t="s">
        <v>35</v>
      </c>
      <c r="B10" s="22">
        <v>45</v>
      </c>
      <c r="C10" s="22">
        <v>45</v>
      </c>
      <c r="D10" s="84"/>
      <c r="E10" s="22"/>
      <c r="F10" s="22">
        <v>3</v>
      </c>
      <c r="G10" s="22">
        <v>3</v>
      </c>
      <c r="H10" s="22">
        <v>16.5</v>
      </c>
      <c r="I10" s="22">
        <v>4.5</v>
      </c>
      <c r="J10" s="22"/>
      <c r="K10" s="22">
        <v>6</v>
      </c>
      <c r="L10" s="22">
        <v>6</v>
      </c>
      <c r="M10" s="22">
        <v>3</v>
      </c>
      <c r="N10" s="22">
        <v>3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4"/>
  <sheetViews>
    <sheetView topLeftCell="B1" workbookViewId="0">
      <selection activeCell="D13" sqref="D13"/>
    </sheetView>
  </sheetViews>
  <sheetFormatPr defaultColWidth="10.6666666666667" defaultRowHeight="12" customHeight="1"/>
  <cols>
    <col min="1" max="1" width="45.8333333333333" style="49" customWidth="1"/>
    <col min="2" max="2" width="22.3333333333333" style="3" customWidth="1"/>
    <col min="3" max="3" width="28.6666666666667" style="49" customWidth="1"/>
    <col min="4" max="4" width="22.1666666666667" style="49" customWidth="1"/>
    <col min="5" max="5" width="22" style="49" customWidth="1"/>
    <col min="6" max="6" width="28.5" style="49" customWidth="1"/>
    <col min="7" max="7" width="10.3333333333333" style="2" customWidth="1"/>
    <col min="8" max="8" width="12.5" style="49" customWidth="1"/>
    <col min="9" max="9" width="10.6666666666667" style="2" customWidth="1"/>
    <col min="10" max="10" width="16.8333333333333" style="2" customWidth="1"/>
    <col min="11" max="11" width="53" style="3" customWidth="1"/>
    <col min="12" max="16384" width="10.6666666666667" style="3" customWidth="1"/>
  </cols>
  <sheetData>
    <row r="1" ht="15.75" customHeight="1" spans="11:11">
      <c r="K1" s="76" t="s">
        <v>578</v>
      </c>
    </row>
    <row r="2" s="63" customFormat="1" ht="45" customHeight="1" spans="1:11">
      <c r="A2" s="30" t="s">
        <v>579</v>
      </c>
      <c r="B2" s="65"/>
      <c r="C2" s="66"/>
      <c r="D2" s="66"/>
      <c r="E2" s="66"/>
      <c r="F2" s="66"/>
      <c r="G2" s="65"/>
      <c r="H2" s="66"/>
      <c r="I2" s="65"/>
      <c r="J2" s="65"/>
      <c r="K2" s="65"/>
    </row>
    <row r="3" s="64" customFormat="1" ht="15.75" customHeight="1" spans="1:11">
      <c r="A3" s="10" t="s">
        <v>2</v>
      </c>
      <c r="B3" s="67"/>
      <c r="C3" s="68"/>
      <c r="D3" s="68"/>
      <c r="E3" s="68"/>
      <c r="F3" s="68"/>
      <c r="G3" s="67"/>
      <c r="H3" s="68"/>
      <c r="I3" s="67"/>
      <c r="J3" s="67"/>
      <c r="K3" s="67"/>
    </row>
    <row r="4" ht="60" customHeight="1" spans="1:11">
      <c r="A4" s="58" t="s">
        <v>580</v>
      </c>
      <c r="B4" s="18" t="s">
        <v>155</v>
      </c>
      <c r="C4" s="58" t="s">
        <v>319</v>
      </c>
      <c r="D4" s="58" t="s">
        <v>320</v>
      </c>
      <c r="E4" s="58" t="s">
        <v>321</v>
      </c>
      <c r="F4" s="58" t="s">
        <v>322</v>
      </c>
      <c r="G4" s="17" t="s">
        <v>323</v>
      </c>
      <c r="H4" s="58" t="s">
        <v>324</v>
      </c>
      <c r="I4" s="17" t="s">
        <v>325</v>
      </c>
      <c r="J4" s="17" t="s">
        <v>326</v>
      </c>
      <c r="K4" s="18" t="s">
        <v>327</v>
      </c>
    </row>
    <row r="5" ht="15" customHeight="1" spans="1:11">
      <c r="A5" s="39">
        <v>1</v>
      </c>
      <c r="B5" s="18">
        <v>2</v>
      </c>
      <c r="C5" s="39">
        <v>3</v>
      </c>
      <c r="D5" s="18">
        <v>4</v>
      </c>
      <c r="E5" s="39">
        <v>5</v>
      </c>
      <c r="F5" s="18">
        <v>6</v>
      </c>
      <c r="G5" s="39">
        <v>7</v>
      </c>
      <c r="H5" s="18">
        <v>8</v>
      </c>
      <c r="I5" s="39">
        <v>9</v>
      </c>
      <c r="J5" s="18">
        <v>10</v>
      </c>
      <c r="K5" s="18">
        <v>11</v>
      </c>
    </row>
    <row r="6" ht="28.5" customHeight="1" spans="1:11">
      <c r="A6" s="69" t="s">
        <v>50</v>
      </c>
      <c r="B6" s="70"/>
      <c r="C6" s="71"/>
      <c r="D6" s="71"/>
      <c r="E6" s="71"/>
      <c r="F6" s="71"/>
      <c r="G6" s="70"/>
      <c r="H6" s="71"/>
      <c r="I6" s="70"/>
      <c r="J6" s="70"/>
      <c r="K6" s="70"/>
    </row>
    <row r="7" ht="156.75" customHeight="1" spans="1:11">
      <c r="A7" s="69" t="s">
        <v>493</v>
      </c>
      <c r="B7" s="24" t="s">
        <v>309</v>
      </c>
      <c r="C7" s="72" t="s">
        <v>494</v>
      </c>
      <c r="D7" s="73"/>
      <c r="E7" s="73"/>
      <c r="F7" s="73"/>
      <c r="G7" s="74"/>
      <c r="H7" s="73"/>
      <c r="I7" s="74"/>
      <c r="J7" s="74"/>
      <c r="K7" s="75"/>
    </row>
    <row r="8" ht="27.75" customHeight="1" spans="1:11">
      <c r="A8" s="73"/>
      <c r="B8" s="75"/>
      <c r="C8" s="73"/>
      <c r="D8" s="69" t="s">
        <v>330</v>
      </c>
      <c r="E8" s="69" t="s">
        <v>68</v>
      </c>
      <c r="F8" s="69" t="s">
        <v>68</v>
      </c>
      <c r="G8" s="70" t="s">
        <v>68</v>
      </c>
      <c r="H8" s="69" t="s">
        <v>68</v>
      </c>
      <c r="I8" s="70" t="s">
        <v>68</v>
      </c>
      <c r="J8" s="70" t="s">
        <v>68</v>
      </c>
      <c r="K8" s="24" t="s">
        <v>68</v>
      </c>
    </row>
    <row r="9" ht="27.75" customHeight="1" spans="1:11">
      <c r="A9" s="73"/>
      <c r="B9" s="75"/>
      <c r="C9" s="73"/>
      <c r="D9" s="69" t="s">
        <v>68</v>
      </c>
      <c r="E9" s="69" t="s">
        <v>331</v>
      </c>
      <c r="F9" s="69" t="s">
        <v>68</v>
      </c>
      <c r="G9" s="70" t="s">
        <v>68</v>
      </c>
      <c r="H9" s="69" t="s">
        <v>68</v>
      </c>
      <c r="I9" s="70" t="s">
        <v>68</v>
      </c>
      <c r="J9" s="70" t="s">
        <v>68</v>
      </c>
      <c r="K9" s="24" t="s">
        <v>68</v>
      </c>
    </row>
    <row r="10" ht="27.75" customHeight="1" spans="1:11">
      <c r="A10" s="73"/>
      <c r="B10" s="75"/>
      <c r="C10" s="73"/>
      <c r="D10" s="69" t="s">
        <v>68</v>
      </c>
      <c r="E10" s="69" t="s">
        <v>68</v>
      </c>
      <c r="F10" s="69" t="s">
        <v>495</v>
      </c>
      <c r="G10" s="70" t="s">
        <v>333</v>
      </c>
      <c r="H10" s="69" t="s">
        <v>496</v>
      </c>
      <c r="I10" s="70" t="s">
        <v>497</v>
      </c>
      <c r="J10" s="70" t="s">
        <v>336</v>
      </c>
      <c r="K10" s="24" t="s">
        <v>498</v>
      </c>
    </row>
    <row r="11" ht="27.75" customHeight="1" spans="1:11">
      <c r="A11" s="73"/>
      <c r="B11" s="75"/>
      <c r="C11" s="73"/>
      <c r="D11" s="69" t="s">
        <v>68</v>
      </c>
      <c r="E11" s="69" t="s">
        <v>68</v>
      </c>
      <c r="F11" s="69" t="s">
        <v>499</v>
      </c>
      <c r="G11" s="70" t="s">
        <v>333</v>
      </c>
      <c r="H11" s="69" t="s">
        <v>500</v>
      </c>
      <c r="I11" s="70" t="s">
        <v>497</v>
      </c>
      <c r="J11" s="70" t="s">
        <v>336</v>
      </c>
      <c r="K11" s="24" t="s">
        <v>501</v>
      </c>
    </row>
    <row r="12" ht="27.75" customHeight="1" spans="1:11">
      <c r="A12" s="73"/>
      <c r="B12" s="75"/>
      <c r="C12" s="73"/>
      <c r="D12" s="69" t="s">
        <v>68</v>
      </c>
      <c r="E12" s="69" t="s">
        <v>344</v>
      </c>
      <c r="F12" s="69" t="s">
        <v>68</v>
      </c>
      <c r="G12" s="70" t="s">
        <v>68</v>
      </c>
      <c r="H12" s="69" t="s">
        <v>68</v>
      </c>
      <c r="I12" s="70" t="s">
        <v>68</v>
      </c>
      <c r="J12" s="70" t="s">
        <v>68</v>
      </c>
      <c r="K12" s="24" t="s">
        <v>68</v>
      </c>
    </row>
    <row r="13" ht="27.75" customHeight="1" spans="1:11">
      <c r="A13" s="73"/>
      <c r="B13" s="75"/>
      <c r="C13" s="73"/>
      <c r="D13" s="69" t="s">
        <v>68</v>
      </c>
      <c r="E13" s="69" t="s">
        <v>68</v>
      </c>
      <c r="F13" s="69" t="s">
        <v>502</v>
      </c>
      <c r="G13" s="70" t="s">
        <v>333</v>
      </c>
      <c r="H13" s="69" t="s">
        <v>396</v>
      </c>
      <c r="I13" s="70" t="s">
        <v>335</v>
      </c>
      <c r="J13" s="70" t="s">
        <v>351</v>
      </c>
      <c r="K13" s="24" t="s">
        <v>503</v>
      </c>
    </row>
    <row r="14" ht="27.75" customHeight="1" spans="1:11">
      <c r="A14" s="73"/>
      <c r="B14" s="75"/>
      <c r="C14" s="73"/>
      <c r="D14" s="69" t="s">
        <v>68</v>
      </c>
      <c r="E14" s="69" t="s">
        <v>68</v>
      </c>
      <c r="F14" s="69" t="s">
        <v>504</v>
      </c>
      <c r="G14" s="70" t="s">
        <v>346</v>
      </c>
      <c r="H14" s="69" t="s">
        <v>505</v>
      </c>
      <c r="I14" s="70" t="s">
        <v>506</v>
      </c>
      <c r="J14" s="70" t="s">
        <v>336</v>
      </c>
      <c r="K14" s="24" t="s">
        <v>507</v>
      </c>
    </row>
    <row r="15" ht="27.75" customHeight="1" spans="1:11">
      <c r="A15" s="73"/>
      <c r="B15" s="75"/>
      <c r="C15" s="73"/>
      <c r="D15" s="69" t="s">
        <v>68</v>
      </c>
      <c r="E15" s="69" t="s">
        <v>377</v>
      </c>
      <c r="F15" s="69" t="s">
        <v>68</v>
      </c>
      <c r="G15" s="70" t="s">
        <v>68</v>
      </c>
      <c r="H15" s="69" t="s">
        <v>68</v>
      </c>
      <c r="I15" s="70" t="s">
        <v>68</v>
      </c>
      <c r="J15" s="70" t="s">
        <v>68</v>
      </c>
      <c r="K15" s="24" t="s">
        <v>68</v>
      </c>
    </row>
    <row r="16" ht="27.75" customHeight="1" spans="1:11">
      <c r="A16" s="73"/>
      <c r="B16" s="75"/>
      <c r="C16" s="73"/>
      <c r="D16" s="69" t="s">
        <v>68</v>
      </c>
      <c r="E16" s="69" t="s">
        <v>68</v>
      </c>
      <c r="F16" s="69" t="s">
        <v>508</v>
      </c>
      <c r="G16" s="70" t="s">
        <v>333</v>
      </c>
      <c r="H16" s="69" t="s">
        <v>396</v>
      </c>
      <c r="I16" s="70" t="s">
        <v>335</v>
      </c>
      <c r="J16" s="70" t="s">
        <v>351</v>
      </c>
      <c r="K16" s="24" t="s">
        <v>508</v>
      </c>
    </row>
    <row r="17" ht="27.75" customHeight="1" spans="1:11">
      <c r="A17" s="73"/>
      <c r="B17" s="75"/>
      <c r="C17" s="73"/>
      <c r="D17" s="69" t="s">
        <v>348</v>
      </c>
      <c r="E17" s="69" t="s">
        <v>68</v>
      </c>
      <c r="F17" s="69" t="s">
        <v>68</v>
      </c>
      <c r="G17" s="70" t="s">
        <v>68</v>
      </c>
      <c r="H17" s="69" t="s">
        <v>68</v>
      </c>
      <c r="I17" s="70" t="s">
        <v>68</v>
      </c>
      <c r="J17" s="70" t="s">
        <v>68</v>
      </c>
      <c r="K17" s="24" t="s">
        <v>68</v>
      </c>
    </row>
    <row r="18" ht="27.75" customHeight="1" spans="1:11">
      <c r="A18" s="73"/>
      <c r="B18" s="75"/>
      <c r="C18" s="73"/>
      <c r="D18" s="69" t="s">
        <v>68</v>
      </c>
      <c r="E18" s="69" t="s">
        <v>349</v>
      </c>
      <c r="F18" s="69" t="s">
        <v>68</v>
      </c>
      <c r="G18" s="70" t="s">
        <v>68</v>
      </c>
      <c r="H18" s="69" t="s">
        <v>68</v>
      </c>
      <c r="I18" s="70" t="s">
        <v>68</v>
      </c>
      <c r="J18" s="70" t="s">
        <v>68</v>
      </c>
      <c r="K18" s="24" t="s">
        <v>68</v>
      </c>
    </row>
    <row r="19" ht="27.75" customHeight="1" spans="1:11">
      <c r="A19" s="73"/>
      <c r="B19" s="75"/>
      <c r="C19" s="73"/>
      <c r="D19" s="69" t="s">
        <v>68</v>
      </c>
      <c r="E19" s="69" t="s">
        <v>68</v>
      </c>
      <c r="F19" s="69" t="s">
        <v>509</v>
      </c>
      <c r="G19" s="70" t="s">
        <v>346</v>
      </c>
      <c r="H19" s="69" t="s">
        <v>368</v>
      </c>
      <c r="I19" s="70" t="s">
        <v>383</v>
      </c>
      <c r="J19" s="70" t="s">
        <v>336</v>
      </c>
      <c r="K19" s="24" t="s">
        <v>510</v>
      </c>
    </row>
    <row r="20" ht="27.75" customHeight="1" spans="1:11">
      <c r="A20" s="73"/>
      <c r="B20" s="75"/>
      <c r="C20" s="73"/>
      <c r="D20" s="69" t="s">
        <v>68</v>
      </c>
      <c r="E20" s="69" t="s">
        <v>511</v>
      </c>
      <c r="F20" s="69" t="s">
        <v>68</v>
      </c>
      <c r="G20" s="70" t="s">
        <v>68</v>
      </c>
      <c r="H20" s="69" t="s">
        <v>68</v>
      </c>
      <c r="I20" s="70" t="s">
        <v>68</v>
      </c>
      <c r="J20" s="70" t="s">
        <v>68</v>
      </c>
      <c r="K20" s="24" t="s">
        <v>68</v>
      </c>
    </row>
    <row r="21" ht="27.75" customHeight="1" spans="1:11">
      <c r="A21" s="73"/>
      <c r="B21" s="75"/>
      <c r="C21" s="73"/>
      <c r="D21" s="69" t="s">
        <v>68</v>
      </c>
      <c r="E21" s="69" t="s">
        <v>68</v>
      </c>
      <c r="F21" s="69" t="s">
        <v>512</v>
      </c>
      <c r="G21" s="70" t="s">
        <v>346</v>
      </c>
      <c r="H21" s="69" t="s">
        <v>513</v>
      </c>
      <c r="I21" s="70" t="s">
        <v>514</v>
      </c>
      <c r="J21" s="70" t="s">
        <v>336</v>
      </c>
      <c r="K21" s="24" t="s">
        <v>512</v>
      </c>
    </row>
    <row r="22" ht="27.75" customHeight="1" spans="1:11">
      <c r="A22" s="73"/>
      <c r="B22" s="75"/>
      <c r="C22" s="73"/>
      <c r="D22" s="69" t="s">
        <v>365</v>
      </c>
      <c r="E22" s="69" t="s">
        <v>68</v>
      </c>
      <c r="F22" s="69" t="s">
        <v>68</v>
      </c>
      <c r="G22" s="70" t="s">
        <v>68</v>
      </c>
      <c r="H22" s="69" t="s">
        <v>68</v>
      </c>
      <c r="I22" s="70" t="s">
        <v>68</v>
      </c>
      <c r="J22" s="70" t="s">
        <v>68</v>
      </c>
      <c r="K22" s="24" t="s">
        <v>68</v>
      </c>
    </row>
    <row r="23" ht="27.75" customHeight="1" spans="1:11">
      <c r="A23" s="73"/>
      <c r="B23" s="75"/>
      <c r="C23" s="73"/>
      <c r="D23" s="69" t="s">
        <v>68</v>
      </c>
      <c r="E23" s="69" t="s">
        <v>366</v>
      </c>
      <c r="F23" s="69" t="s">
        <v>68</v>
      </c>
      <c r="G23" s="70" t="s">
        <v>68</v>
      </c>
      <c r="H23" s="69" t="s">
        <v>68</v>
      </c>
      <c r="I23" s="70" t="s">
        <v>68</v>
      </c>
      <c r="J23" s="70" t="s">
        <v>68</v>
      </c>
      <c r="K23" s="24" t="s">
        <v>68</v>
      </c>
    </row>
    <row r="24" ht="27.75" customHeight="1" spans="1:11">
      <c r="A24" s="73"/>
      <c r="B24" s="75"/>
      <c r="C24" s="73"/>
      <c r="D24" s="69" t="s">
        <v>68</v>
      </c>
      <c r="E24" s="69" t="s">
        <v>68</v>
      </c>
      <c r="F24" s="69" t="s">
        <v>515</v>
      </c>
      <c r="G24" s="70" t="s">
        <v>333</v>
      </c>
      <c r="H24" s="69" t="s">
        <v>516</v>
      </c>
      <c r="I24" s="70" t="s">
        <v>335</v>
      </c>
      <c r="J24" s="70" t="s">
        <v>351</v>
      </c>
      <c r="K24" s="24" t="s">
        <v>515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A10" sqref="A10"/>
    </sheetView>
  </sheetViews>
  <sheetFormatPr defaultColWidth="10.6666666666667" defaultRowHeight="12" customHeight="1" outlineLevelCol="7"/>
  <cols>
    <col min="1" max="1" width="33.8333333333333" style="49" customWidth="1"/>
    <col min="2" max="3" width="39.1666666666667" style="49" customWidth="1"/>
    <col min="4" max="4" width="24" style="49" customWidth="1"/>
    <col min="5" max="5" width="7.83333333333333" style="49" customWidth="1"/>
    <col min="6" max="6" width="11" style="49" customWidth="1"/>
    <col min="7" max="8" width="19.1666666666667" style="49" customWidth="1"/>
    <col min="9" max="16384" width="10.6666666666667" style="2" customWidth="1"/>
  </cols>
  <sheetData>
    <row r="1" ht="14.25" customHeight="1" spans="8:8">
      <c r="H1" s="47" t="s">
        <v>581</v>
      </c>
    </row>
    <row r="2" ht="45" customHeight="1" spans="1:8">
      <c r="A2" s="50" t="s">
        <v>582</v>
      </c>
      <c r="B2" s="31"/>
      <c r="C2" s="31"/>
      <c r="D2" s="31"/>
      <c r="E2" s="31"/>
      <c r="F2" s="31"/>
      <c r="G2" s="31"/>
      <c r="H2" s="31"/>
    </row>
    <row r="3" ht="13.5" customHeight="1" spans="1:8">
      <c r="A3" s="51" t="s">
        <v>2</v>
      </c>
      <c r="B3" s="52"/>
      <c r="C3" s="53"/>
      <c r="H3" s="54" t="s">
        <v>145</v>
      </c>
    </row>
    <row r="4" ht="18" customHeight="1" spans="1:8">
      <c r="A4" s="35" t="s">
        <v>529</v>
      </c>
      <c r="B4" s="35" t="s">
        <v>583</v>
      </c>
      <c r="C4" s="35" t="s">
        <v>584</v>
      </c>
      <c r="D4" s="35" t="s">
        <v>585</v>
      </c>
      <c r="E4" s="35" t="s">
        <v>537</v>
      </c>
      <c r="F4" s="55" t="s">
        <v>586</v>
      </c>
      <c r="G4" s="48"/>
      <c r="H4" s="56"/>
    </row>
    <row r="5" ht="18" customHeight="1" spans="1:8">
      <c r="A5" s="57"/>
      <c r="B5" s="57"/>
      <c r="C5" s="57"/>
      <c r="D5" s="57"/>
      <c r="E5" s="57"/>
      <c r="F5" s="58" t="s">
        <v>538</v>
      </c>
      <c r="G5" s="58" t="s">
        <v>587</v>
      </c>
      <c r="H5" s="58" t="s">
        <v>588</v>
      </c>
    </row>
    <row r="6" ht="21" customHeight="1" spans="1:8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59">
        <v>8</v>
      </c>
    </row>
    <row r="7" ht="23.25" customHeight="1" spans="1:8">
      <c r="A7" s="60" t="s">
        <v>68</v>
      </c>
      <c r="B7" s="60"/>
      <c r="C7" s="60"/>
      <c r="D7" s="60"/>
      <c r="E7" s="60"/>
      <c r="F7" s="46" t="s">
        <v>68</v>
      </c>
      <c r="G7" s="46"/>
      <c r="H7" s="46" t="s">
        <v>68</v>
      </c>
    </row>
    <row r="8" ht="23.25" customHeight="1" spans="1:8">
      <c r="A8" s="39"/>
      <c r="B8" s="61" t="s">
        <v>68</v>
      </c>
      <c r="C8" s="61" t="s">
        <v>68</v>
      </c>
      <c r="D8" s="61" t="s">
        <v>68</v>
      </c>
      <c r="E8" s="56" t="s">
        <v>68</v>
      </c>
      <c r="F8" s="46" t="s">
        <v>68</v>
      </c>
      <c r="G8" s="46" t="s">
        <v>68</v>
      </c>
      <c r="H8" s="46" t="s">
        <v>68</v>
      </c>
    </row>
    <row r="9" ht="23.25" customHeight="1" spans="1:8">
      <c r="A9" s="12" t="s">
        <v>35</v>
      </c>
      <c r="B9" s="13"/>
      <c r="C9" s="13"/>
      <c r="D9" s="13"/>
      <c r="E9" s="62"/>
      <c r="F9" s="46" t="s">
        <v>68</v>
      </c>
      <c r="G9" s="46"/>
      <c r="H9" s="46" t="s">
        <v>68</v>
      </c>
    </row>
    <row r="10" customHeight="1" spans="1:1">
      <c r="A10" s="49" t="s">
        <v>589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A10" sqref="A10"/>
    </sheetView>
  </sheetViews>
  <sheetFormatPr defaultColWidth="10.6666666666667" defaultRowHeight="14.25" customHeight="1"/>
  <cols>
    <col min="1" max="11" width="17.5" style="28" customWidth="1"/>
    <col min="12" max="16384" width="10.6666666666667" style="28" customWidth="1"/>
  </cols>
  <sheetData>
    <row r="1" ht="15.75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47" t="s">
        <v>590</v>
      </c>
    </row>
    <row r="2" ht="45" customHeight="1" spans="1:11">
      <c r="A2" s="30" t="s">
        <v>591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5" customHeight="1" spans="1:11">
      <c r="A3" s="32" t="s">
        <v>2</v>
      </c>
      <c r="B3" s="33"/>
      <c r="C3" s="34"/>
      <c r="D3" s="34"/>
      <c r="E3" s="34"/>
      <c r="G3" s="34"/>
      <c r="I3" s="34"/>
      <c r="J3" s="34"/>
      <c r="K3" s="47" t="s">
        <v>3</v>
      </c>
    </row>
    <row r="4" ht="17.25" customHeight="1" spans="1:11">
      <c r="A4" s="35" t="s">
        <v>270</v>
      </c>
      <c r="B4" s="35" t="s">
        <v>156</v>
      </c>
      <c r="C4" s="36" t="s">
        <v>154</v>
      </c>
      <c r="D4" s="36" t="s">
        <v>157</v>
      </c>
      <c r="E4" s="36" t="s">
        <v>158</v>
      </c>
      <c r="F4" s="37" t="s">
        <v>271</v>
      </c>
      <c r="G4" s="35" t="s">
        <v>272</v>
      </c>
      <c r="H4" s="36" t="s">
        <v>35</v>
      </c>
      <c r="I4" s="48" t="s">
        <v>592</v>
      </c>
      <c r="J4" s="48"/>
      <c r="K4" s="48"/>
    </row>
    <row r="5" ht="26.25" customHeight="1" spans="1:11">
      <c r="A5" s="38"/>
      <c r="B5" s="38"/>
      <c r="C5" s="38"/>
      <c r="D5" s="38"/>
      <c r="E5" s="38"/>
      <c r="F5" s="38"/>
      <c r="G5" s="38"/>
      <c r="H5" s="38" t="s">
        <v>37</v>
      </c>
      <c r="I5" s="17" t="s">
        <v>38</v>
      </c>
      <c r="J5" s="17" t="s">
        <v>39</v>
      </c>
      <c r="K5" s="17" t="s">
        <v>40</v>
      </c>
    </row>
    <row r="6" ht="16.5" customHeight="1" spans="1:11">
      <c r="A6" s="39">
        <v>1</v>
      </c>
      <c r="B6" s="39">
        <v>2</v>
      </c>
      <c r="C6" s="39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</row>
    <row r="7" customHeight="1" spans="1:11">
      <c r="A7" s="41" t="s">
        <v>68</v>
      </c>
      <c r="B7" s="41" t="s">
        <v>68</v>
      </c>
      <c r="C7" s="41" t="s">
        <v>68</v>
      </c>
      <c r="D7" s="41"/>
      <c r="E7" s="41"/>
      <c r="F7" s="41"/>
      <c r="G7" s="41"/>
      <c r="H7" s="42" t="s">
        <v>68</v>
      </c>
      <c r="I7" s="42" t="s">
        <v>68</v>
      </c>
      <c r="J7" s="42" t="s">
        <v>68</v>
      </c>
      <c r="K7" s="42" t="s">
        <v>68</v>
      </c>
    </row>
    <row r="8" customHeight="1" spans="1:11">
      <c r="A8" s="41"/>
      <c r="B8" s="41"/>
      <c r="C8" s="41"/>
      <c r="D8" s="41" t="s">
        <v>68</v>
      </c>
      <c r="E8" s="41" t="s">
        <v>68</v>
      </c>
      <c r="F8" s="41" t="s">
        <v>68</v>
      </c>
      <c r="G8" s="41" t="s">
        <v>68</v>
      </c>
      <c r="H8" s="42" t="s">
        <v>68</v>
      </c>
      <c r="I8" s="42" t="s">
        <v>68</v>
      </c>
      <c r="J8" s="42" t="s">
        <v>68</v>
      </c>
      <c r="K8" s="42" t="s">
        <v>68</v>
      </c>
    </row>
    <row r="9" customHeight="1" spans="1:11">
      <c r="A9" s="43" t="s">
        <v>35</v>
      </c>
      <c r="B9" s="44"/>
      <c r="C9" s="44"/>
      <c r="D9" s="44"/>
      <c r="E9" s="44"/>
      <c r="F9" s="44"/>
      <c r="G9" s="45"/>
      <c r="H9" s="46" t="s">
        <v>68</v>
      </c>
      <c r="I9" s="46" t="s">
        <v>68</v>
      </c>
      <c r="J9" s="46" t="s">
        <v>68</v>
      </c>
      <c r="K9" s="46" t="s">
        <v>68</v>
      </c>
    </row>
    <row r="10" customHeight="1" spans="1:1">
      <c r="A10" s="28" t="s">
        <v>593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9"/>
  <sheetViews>
    <sheetView showGridLines="0" workbookViewId="0">
      <selection activeCell="A13" sqref="A13"/>
    </sheetView>
  </sheetViews>
  <sheetFormatPr defaultColWidth="10" defaultRowHeight="12.75" customHeight="1" outlineLevelCol="6"/>
  <cols>
    <col min="1" max="1" width="49" style="1" customWidth="1"/>
    <col min="2" max="2" width="19.1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594</v>
      </c>
    </row>
    <row r="2" ht="45" customHeight="1" spans="1:7">
      <c r="A2" s="6" t="s">
        <v>595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145</v>
      </c>
    </row>
    <row r="4" ht="45" customHeight="1" spans="1:7">
      <c r="A4" s="11" t="s">
        <v>154</v>
      </c>
      <c r="B4" s="11" t="s">
        <v>270</v>
      </c>
      <c r="C4" s="11" t="s">
        <v>156</v>
      </c>
      <c r="D4" s="11" t="s">
        <v>596</v>
      </c>
      <c r="E4" s="12" t="s">
        <v>38</v>
      </c>
      <c r="F4" s="13"/>
      <c r="G4" s="14"/>
    </row>
    <row r="5" ht="45" customHeight="1" spans="1:7">
      <c r="A5" s="15"/>
      <c r="B5" s="16"/>
      <c r="C5" s="15"/>
      <c r="D5" s="16"/>
      <c r="E5" s="17" t="s">
        <v>597</v>
      </c>
      <c r="F5" s="17" t="s">
        <v>598</v>
      </c>
      <c r="G5" s="17" t="s">
        <v>599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50</v>
      </c>
      <c r="B7" s="20"/>
      <c r="C7" s="20"/>
      <c r="D7" s="20"/>
      <c r="E7" s="21">
        <v>1225.7305</v>
      </c>
      <c r="F7" s="21">
        <v>1601.890536</v>
      </c>
      <c r="G7" s="22">
        <v>1611.890536</v>
      </c>
    </row>
    <row r="8" ht="30" customHeight="1" spans="1:7">
      <c r="A8" s="23"/>
      <c r="B8" s="24" t="s">
        <v>276</v>
      </c>
      <c r="C8" s="24" t="s">
        <v>299</v>
      </c>
      <c r="D8" s="20" t="s">
        <v>600</v>
      </c>
      <c r="E8" s="21">
        <v>35</v>
      </c>
      <c r="F8" s="21">
        <v>70</v>
      </c>
      <c r="G8" s="22">
        <v>70</v>
      </c>
    </row>
    <row r="9" ht="30" customHeight="1" spans="1:7">
      <c r="A9" s="23"/>
      <c r="B9" s="24" t="s">
        <v>276</v>
      </c>
      <c r="C9" s="24" t="s">
        <v>275</v>
      </c>
      <c r="D9" s="20" t="s">
        <v>600</v>
      </c>
      <c r="E9" s="21">
        <v>22.9305</v>
      </c>
      <c r="F9" s="21">
        <v>22.930536</v>
      </c>
      <c r="G9" s="22">
        <v>22.930536</v>
      </c>
    </row>
    <row r="10" ht="30" customHeight="1" spans="1:7">
      <c r="A10" s="23"/>
      <c r="B10" s="24" t="s">
        <v>282</v>
      </c>
      <c r="C10" s="24" t="s">
        <v>305</v>
      </c>
      <c r="D10" s="20" t="s">
        <v>600</v>
      </c>
      <c r="E10" s="21">
        <v>2</v>
      </c>
      <c r="F10" s="21">
        <v>2</v>
      </c>
      <c r="G10" s="22">
        <v>2</v>
      </c>
    </row>
    <row r="11" ht="30" customHeight="1" spans="1:7">
      <c r="A11" s="23"/>
      <c r="B11" s="24" t="s">
        <v>276</v>
      </c>
      <c r="C11" s="24" t="s">
        <v>279</v>
      </c>
      <c r="D11" s="20" t="s">
        <v>600</v>
      </c>
      <c r="E11" s="21">
        <v>53.98</v>
      </c>
      <c r="F11" s="21">
        <v>54.96</v>
      </c>
      <c r="G11" s="22">
        <v>54.96</v>
      </c>
    </row>
    <row r="12" ht="30" customHeight="1" spans="1:7">
      <c r="A12" s="23"/>
      <c r="B12" s="24" t="s">
        <v>282</v>
      </c>
      <c r="C12" s="24" t="s">
        <v>281</v>
      </c>
      <c r="D12" s="20" t="s">
        <v>600</v>
      </c>
      <c r="E12" s="21">
        <v>67.74</v>
      </c>
      <c r="F12" s="21"/>
      <c r="G12" s="22"/>
    </row>
    <row r="13" ht="30" customHeight="1" spans="1:7">
      <c r="A13" s="23"/>
      <c r="B13" s="24" t="s">
        <v>282</v>
      </c>
      <c r="C13" s="24" t="s">
        <v>293</v>
      </c>
      <c r="D13" s="20" t="s">
        <v>600</v>
      </c>
      <c r="E13" s="21">
        <v>12</v>
      </c>
      <c r="F13" s="21"/>
      <c r="G13" s="22"/>
    </row>
    <row r="14" ht="30" customHeight="1" spans="1:7">
      <c r="A14" s="23"/>
      <c r="B14" s="24" t="s">
        <v>282</v>
      </c>
      <c r="C14" s="24" t="s">
        <v>312</v>
      </c>
      <c r="D14" s="20" t="s">
        <v>600</v>
      </c>
      <c r="E14" s="21">
        <v>753.24</v>
      </c>
      <c r="F14" s="21">
        <v>900</v>
      </c>
      <c r="G14" s="22">
        <v>900</v>
      </c>
    </row>
    <row r="15" ht="30" customHeight="1" spans="1:7">
      <c r="A15" s="23"/>
      <c r="B15" s="24" t="s">
        <v>282</v>
      </c>
      <c r="C15" s="24" t="s">
        <v>295</v>
      </c>
      <c r="D15" s="20" t="s">
        <v>600</v>
      </c>
      <c r="E15" s="21">
        <v>29.84</v>
      </c>
      <c r="F15" s="21"/>
      <c r="G15" s="22"/>
    </row>
    <row r="16" ht="30" customHeight="1" spans="1:7">
      <c r="A16" s="23"/>
      <c r="B16" s="24" t="s">
        <v>282</v>
      </c>
      <c r="C16" s="24" t="s">
        <v>287</v>
      </c>
      <c r="D16" s="20" t="s">
        <v>600</v>
      </c>
      <c r="E16" s="21">
        <v>199</v>
      </c>
      <c r="F16" s="21">
        <v>300</v>
      </c>
      <c r="G16" s="22">
        <v>300</v>
      </c>
    </row>
    <row r="17" ht="30" customHeight="1" spans="1:7">
      <c r="A17" s="23"/>
      <c r="B17" s="24" t="s">
        <v>308</v>
      </c>
      <c r="C17" s="24" t="s">
        <v>307</v>
      </c>
      <c r="D17" s="20" t="s">
        <v>601</v>
      </c>
      <c r="E17" s="21">
        <v>45</v>
      </c>
      <c r="F17" s="21">
        <v>242</v>
      </c>
      <c r="G17" s="22">
        <v>242</v>
      </c>
    </row>
    <row r="18" ht="30" customHeight="1" spans="1:7">
      <c r="A18" s="23"/>
      <c r="B18" s="24" t="s">
        <v>282</v>
      </c>
      <c r="C18" s="24" t="s">
        <v>297</v>
      </c>
      <c r="D18" s="20" t="s">
        <v>600</v>
      </c>
      <c r="E18" s="21">
        <v>5</v>
      </c>
      <c r="F18" s="21">
        <v>10</v>
      </c>
      <c r="G18" s="22">
        <v>20</v>
      </c>
    </row>
    <row r="19" ht="30" customHeight="1" spans="1:7">
      <c r="A19" s="25" t="s">
        <v>35</v>
      </c>
      <c r="B19" s="26"/>
      <c r="C19" s="26"/>
      <c r="D19" s="27"/>
      <c r="E19" s="21">
        <v>1225.7305</v>
      </c>
      <c r="F19" s="21">
        <v>1601.890536</v>
      </c>
      <c r="G19" s="22">
        <v>1611.890536</v>
      </c>
    </row>
  </sheetData>
  <mergeCells count="7">
    <mergeCell ref="A2:G2"/>
    <mergeCell ref="E4:G4"/>
    <mergeCell ref="A19:D19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G10" sqref="G10"/>
    </sheetView>
  </sheetViews>
  <sheetFormatPr defaultColWidth="9.33333333333333" defaultRowHeight="14.25" customHeight="1"/>
  <cols>
    <col min="1" max="1" width="24.6666666666667" style="28" customWidth="1"/>
    <col min="2" max="2" width="39.1666666666667" style="28" customWidth="1"/>
    <col min="3" max="8" width="14.6666666666667" style="28" customWidth="1"/>
    <col min="9" max="9" width="13.6666666666667" style="2" customWidth="1"/>
    <col min="10" max="13" width="14.6666666666667" style="28" customWidth="1"/>
    <col min="14" max="14" width="14.6666666666667" style="2" customWidth="1"/>
    <col min="15" max="15" width="14.6666666666667" style="28" customWidth="1"/>
    <col min="16" max="16" width="9.33333333333333" style="2" customWidth="1"/>
    <col min="17" max="17" width="11.1666666666667" style="2" customWidth="1"/>
    <col min="18" max="18" width="11.3333333333333" style="2" customWidth="1"/>
    <col min="19" max="19" width="12.3333333333333" style="2" customWidth="1"/>
    <col min="20" max="21" width="11.8333333333333" style="28" customWidth="1"/>
    <col min="22" max="16384" width="9.33333333333333" style="2" customWidth="1"/>
  </cols>
  <sheetData>
    <row r="1" customHeight="1" spans="1:21">
      <c r="A1" s="29"/>
      <c r="B1" s="29"/>
      <c r="C1" s="29"/>
      <c r="D1" s="29"/>
      <c r="E1" s="29"/>
      <c r="F1" s="29"/>
      <c r="G1" s="29"/>
      <c r="H1" s="29"/>
      <c r="I1" s="163"/>
      <c r="J1" s="29"/>
      <c r="K1" s="29"/>
      <c r="L1" s="29"/>
      <c r="M1" s="29"/>
      <c r="N1" s="163"/>
      <c r="O1" s="29"/>
      <c r="P1" s="163"/>
      <c r="Q1" s="163"/>
      <c r="R1" s="163"/>
      <c r="S1" s="163"/>
      <c r="T1" s="215" t="s">
        <v>31</v>
      </c>
      <c r="U1" s="216" t="s">
        <v>31</v>
      </c>
    </row>
    <row r="2" ht="45" customHeight="1" spans="1:21">
      <c r="A2" s="164" t="s">
        <v>32</v>
      </c>
      <c r="B2" s="31"/>
      <c r="C2" s="31"/>
      <c r="D2" s="31"/>
      <c r="E2" s="31"/>
      <c r="F2" s="31"/>
      <c r="G2" s="31"/>
      <c r="H2" s="31"/>
      <c r="I2" s="87"/>
      <c r="J2" s="31"/>
      <c r="K2" s="31"/>
      <c r="L2" s="31"/>
      <c r="M2" s="31"/>
      <c r="N2" s="87"/>
      <c r="O2" s="31"/>
      <c r="P2" s="87"/>
      <c r="Q2" s="87"/>
      <c r="R2" s="87"/>
      <c r="S2" s="87"/>
      <c r="T2" s="31"/>
      <c r="U2" s="87"/>
    </row>
    <row r="3" ht="20.25" customHeight="1" spans="1:21">
      <c r="A3" s="51" t="s">
        <v>2</v>
      </c>
      <c r="B3" s="152"/>
      <c r="C3" s="152"/>
      <c r="D3" s="152"/>
      <c r="E3" s="152"/>
      <c r="F3" s="152"/>
      <c r="G3" s="152"/>
      <c r="H3" s="152"/>
      <c r="I3" s="166"/>
      <c r="J3" s="152"/>
      <c r="K3" s="152"/>
      <c r="L3" s="152"/>
      <c r="M3" s="152"/>
      <c r="N3" s="166"/>
      <c r="O3" s="152"/>
      <c r="P3" s="166"/>
      <c r="Q3" s="166"/>
      <c r="R3" s="166"/>
      <c r="S3" s="166"/>
      <c r="T3" s="215" t="s">
        <v>3</v>
      </c>
      <c r="U3" s="217" t="s">
        <v>3</v>
      </c>
    </row>
    <row r="4" ht="18.75" customHeight="1" spans="1:21">
      <c r="A4" s="98" t="s">
        <v>33</v>
      </c>
      <c r="B4" s="201" t="s">
        <v>34</v>
      </c>
      <c r="C4" s="201" t="s">
        <v>35</v>
      </c>
      <c r="D4" s="13" t="s">
        <v>36</v>
      </c>
      <c r="E4" s="202"/>
      <c r="F4" s="202"/>
      <c r="G4" s="202"/>
      <c r="H4" s="202"/>
      <c r="I4" s="112"/>
      <c r="J4" s="202"/>
      <c r="K4" s="202"/>
      <c r="L4" s="202"/>
      <c r="M4" s="202"/>
      <c r="N4" s="112"/>
      <c r="O4" s="208"/>
      <c r="P4" s="13" t="s">
        <v>26</v>
      </c>
      <c r="Q4" s="13"/>
      <c r="R4" s="13"/>
      <c r="S4" s="13"/>
      <c r="T4" s="202"/>
      <c r="U4" s="62"/>
    </row>
    <row r="5" ht="24.75" customHeight="1" spans="1:21">
      <c r="A5" s="203"/>
      <c r="B5" s="204"/>
      <c r="C5" s="204"/>
      <c r="D5" s="204" t="s">
        <v>37</v>
      </c>
      <c r="E5" s="204" t="s">
        <v>38</v>
      </c>
      <c r="F5" s="204" t="s">
        <v>39</v>
      </c>
      <c r="G5" s="204" t="s">
        <v>40</v>
      </c>
      <c r="H5" s="204" t="s">
        <v>41</v>
      </c>
      <c r="I5" s="209" t="s">
        <v>42</v>
      </c>
      <c r="J5" s="210"/>
      <c r="K5" s="210"/>
      <c r="L5" s="210"/>
      <c r="M5" s="210"/>
      <c r="N5" s="209"/>
      <c r="O5" s="211"/>
      <c r="P5" s="212" t="s">
        <v>37</v>
      </c>
      <c r="Q5" s="212" t="s">
        <v>38</v>
      </c>
      <c r="R5" s="98" t="s">
        <v>39</v>
      </c>
      <c r="S5" s="201" t="s">
        <v>40</v>
      </c>
      <c r="T5" s="218" t="s">
        <v>41</v>
      </c>
      <c r="U5" s="201" t="s">
        <v>42</v>
      </c>
    </row>
    <row r="6" ht="24.75" customHeight="1" spans="1:21">
      <c r="A6" s="38"/>
      <c r="B6" s="156"/>
      <c r="C6" s="156"/>
      <c r="D6" s="156"/>
      <c r="E6" s="156"/>
      <c r="F6" s="156"/>
      <c r="G6" s="156"/>
      <c r="H6" s="156"/>
      <c r="I6" s="18" t="s">
        <v>37</v>
      </c>
      <c r="J6" s="213" t="s">
        <v>43</v>
      </c>
      <c r="K6" s="213" t="s">
        <v>44</v>
      </c>
      <c r="L6" s="213" t="s">
        <v>45</v>
      </c>
      <c r="M6" s="213" t="s">
        <v>46</v>
      </c>
      <c r="N6" s="213" t="s">
        <v>47</v>
      </c>
      <c r="O6" s="213" t="s">
        <v>48</v>
      </c>
      <c r="P6" s="214"/>
      <c r="Q6" s="214"/>
      <c r="R6" s="16"/>
      <c r="S6" s="214"/>
      <c r="T6" s="156"/>
      <c r="U6" s="156"/>
    </row>
    <row r="7" ht="16.5" customHeight="1" spans="1:21">
      <c r="A7" s="43">
        <v>1</v>
      </c>
      <c r="B7" s="39">
        <v>2</v>
      </c>
      <c r="C7" s="39">
        <v>3</v>
      </c>
      <c r="D7" s="39">
        <v>4</v>
      </c>
      <c r="E7" s="205">
        <v>5</v>
      </c>
      <c r="F7" s="40">
        <v>6</v>
      </c>
      <c r="G7" s="40">
        <v>7</v>
      </c>
      <c r="H7" s="205">
        <v>8</v>
      </c>
      <c r="I7" s="205">
        <v>9</v>
      </c>
      <c r="J7" s="40">
        <v>10</v>
      </c>
      <c r="K7" s="40">
        <v>11</v>
      </c>
      <c r="L7" s="205">
        <v>12</v>
      </c>
      <c r="M7" s="205">
        <v>13</v>
      </c>
      <c r="N7" s="205">
        <v>14</v>
      </c>
      <c r="O7" s="205">
        <v>15</v>
      </c>
      <c r="P7" s="205">
        <v>16</v>
      </c>
      <c r="Q7" s="205">
        <v>17</v>
      </c>
      <c r="R7" s="205">
        <v>18</v>
      </c>
      <c r="S7" s="205">
        <v>19</v>
      </c>
      <c r="T7" s="205">
        <v>20</v>
      </c>
      <c r="U7" s="205">
        <v>21</v>
      </c>
    </row>
    <row r="8" ht="16.5" customHeight="1" spans="1:21">
      <c r="A8" s="72" t="s">
        <v>49</v>
      </c>
      <c r="B8" s="72" t="s">
        <v>50</v>
      </c>
      <c r="C8" s="22">
        <v>2951.51</v>
      </c>
      <c r="D8" s="21">
        <v>2951.51</v>
      </c>
      <c r="E8" s="22">
        <v>2951.51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104"/>
      <c r="Q8" s="104"/>
      <c r="R8" s="219"/>
      <c r="S8" s="220"/>
      <c r="T8" s="221"/>
      <c r="U8" s="220"/>
    </row>
    <row r="9" ht="16.5" customHeight="1" spans="1:21">
      <c r="A9" s="72" t="s">
        <v>51</v>
      </c>
      <c r="B9" s="72" t="s">
        <v>52</v>
      </c>
      <c r="C9" s="22">
        <v>2951.51</v>
      </c>
      <c r="D9" s="21">
        <v>2951.51</v>
      </c>
      <c r="E9" s="22">
        <v>2951.51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74"/>
      <c r="Q9" s="74"/>
      <c r="R9" s="74"/>
      <c r="S9" s="74"/>
      <c r="T9" s="146"/>
      <c r="U9" s="146"/>
    </row>
    <row r="10" ht="16.5" customHeight="1" spans="1:21">
      <c r="A10" s="206" t="s">
        <v>35</v>
      </c>
      <c r="B10" s="207"/>
      <c r="C10" s="22">
        <v>2951.51</v>
      </c>
      <c r="D10" s="22">
        <v>2951.51</v>
      </c>
      <c r="E10" s="22">
        <v>2951.51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04"/>
      <c r="Q10" s="104"/>
      <c r="R10" s="219"/>
      <c r="S10" s="220"/>
      <c r="T10" s="220"/>
      <c r="U10" s="220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1"/>
  <sheetViews>
    <sheetView workbookViewId="0">
      <selection activeCell="E34" sqref="E34"/>
    </sheetView>
  </sheetViews>
  <sheetFormatPr defaultColWidth="10.6666666666667" defaultRowHeight="14.25" customHeight="1"/>
  <cols>
    <col min="1" max="1" width="16.6666666666667" style="28" customWidth="1"/>
    <col min="2" max="2" width="44" style="28" customWidth="1"/>
    <col min="3" max="3" width="22" style="28" customWidth="1"/>
    <col min="4" max="6" width="21.8333333333333" style="28" customWidth="1"/>
    <col min="7" max="16" width="22" style="28" customWidth="1"/>
    <col min="17" max="16384" width="10.6666666666667" style="28" customWidth="1"/>
  </cols>
  <sheetData>
    <row r="1" ht="15.75" customHeight="1" spans="1:16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7"/>
      <c r="P1" s="47" t="s">
        <v>53</v>
      </c>
    </row>
    <row r="2" ht="45" customHeight="1" spans="1:16">
      <c r="A2" s="31" t="s">
        <v>54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ht="15" customHeight="1" spans="1:16">
      <c r="A3" s="32" t="s">
        <v>2</v>
      </c>
      <c r="B3" s="199"/>
      <c r="C3" s="79"/>
      <c r="D3" s="152"/>
      <c r="E3" s="79"/>
      <c r="F3" s="79"/>
      <c r="G3" s="152"/>
      <c r="H3" s="152"/>
      <c r="I3" s="79"/>
      <c r="J3" s="152"/>
      <c r="K3" s="79"/>
      <c r="L3" s="79"/>
      <c r="M3" s="152"/>
      <c r="N3" s="152"/>
      <c r="O3" s="47"/>
      <c r="P3" s="47" t="s">
        <v>3</v>
      </c>
    </row>
    <row r="4" ht="17.25" customHeight="1" spans="1:16">
      <c r="A4" s="35" t="s">
        <v>55</v>
      </c>
      <c r="B4" s="35" t="s">
        <v>56</v>
      </c>
      <c r="C4" s="36" t="s">
        <v>35</v>
      </c>
      <c r="D4" s="43" t="s">
        <v>38</v>
      </c>
      <c r="E4" s="44"/>
      <c r="F4" s="45"/>
      <c r="G4" s="37" t="s">
        <v>39</v>
      </c>
      <c r="H4" s="36" t="s">
        <v>40</v>
      </c>
      <c r="I4" s="35" t="s">
        <v>57</v>
      </c>
      <c r="J4" s="43" t="s">
        <v>42</v>
      </c>
      <c r="K4" s="48"/>
      <c r="L4" s="48"/>
      <c r="M4" s="48"/>
      <c r="N4" s="48"/>
      <c r="O4" s="44"/>
      <c r="P4" s="56"/>
    </row>
    <row r="5" ht="26.25" customHeight="1" spans="1:16">
      <c r="A5" s="38"/>
      <c r="B5" s="38"/>
      <c r="C5" s="38"/>
      <c r="D5" s="39" t="s">
        <v>37</v>
      </c>
      <c r="E5" s="39" t="s">
        <v>58</v>
      </c>
      <c r="F5" s="39" t="s">
        <v>59</v>
      </c>
      <c r="G5" s="38"/>
      <c r="H5" s="38"/>
      <c r="I5" s="38"/>
      <c r="J5" s="39" t="s">
        <v>37</v>
      </c>
      <c r="K5" s="17" t="s">
        <v>60</v>
      </c>
      <c r="L5" s="17" t="s">
        <v>61</v>
      </c>
      <c r="M5" s="17" t="s">
        <v>62</v>
      </c>
      <c r="N5" s="17" t="s">
        <v>63</v>
      </c>
      <c r="O5" s="58" t="s">
        <v>64</v>
      </c>
      <c r="P5" s="17" t="s">
        <v>65</v>
      </c>
    </row>
    <row r="6" ht="16.5" customHeight="1" spans="1:16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</row>
    <row r="7" ht="20.25" customHeight="1" spans="1:16">
      <c r="A7" s="72" t="s">
        <v>66</v>
      </c>
      <c r="B7" s="72" t="s">
        <v>67</v>
      </c>
      <c r="C7" s="21">
        <f>D7</f>
        <v>379.724252</v>
      </c>
      <c r="D7" s="21">
        <f>E7+F7</f>
        <v>379.724252</v>
      </c>
      <c r="E7" s="21">
        <f>E8+E12+E14</f>
        <v>302.814252</v>
      </c>
      <c r="F7" s="21">
        <f>F8+F12+F14</f>
        <v>76.91</v>
      </c>
      <c r="G7" s="22"/>
      <c r="H7" s="21" t="s">
        <v>68</v>
      </c>
      <c r="I7" s="22"/>
      <c r="J7" s="21"/>
      <c r="K7" s="21"/>
      <c r="L7" s="21"/>
      <c r="M7" s="22"/>
      <c r="N7" s="21"/>
      <c r="O7" s="21"/>
      <c r="P7" s="21"/>
    </row>
    <row r="8" ht="20.25" customHeight="1" spans="1:16">
      <c r="A8" s="72" t="s">
        <v>69</v>
      </c>
      <c r="B8" s="72" t="s">
        <v>70</v>
      </c>
      <c r="C8" s="21">
        <f t="shared" ref="C8:C31" si="0">D8</f>
        <v>301.444252</v>
      </c>
      <c r="D8" s="21">
        <f t="shared" ref="D8:D31" si="1">E8+F8</f>
        <v>301.444252</v>
      </c>
      <c r="E8" s="21">
        <f>E9+E10+E11</f>
        <v>301.444252</v>
      </c>
      <c r="F8" s="21"/>
      <c r="G8" s="22"/>
      <c r="H8" s="21" t="s">
        <v>68</v>
      </c>
      <c r="I8" s="22"/>
      <c r="J8" s="21"/>
      <c r="K8" s="21"/>
      <c r="L8" s="21"/>
      <c r="M8" s="22"/>
      <c r="N8" s="21"/>
      <c r="O8" s="21"/>
      <c r="P8" s="21"/>
    </row>
    <row r="9" ht="20.25" customHeight="1" spans="1:16">
      <c r="A9" s="72" t="s">
        <v>71</v>
      </c>
      <c r="B9" s="72" t="s">
        <v>72</v>
      </c>
      <c r="C9" s="21">
        <f t="shared" si="0"/>
        <v>124.45</v>
      </c>
      <c r="D9" s="21">
        <f t="shared" si="1"/>
        <v>124.45</v>
      </c>
      <c r="E9" s="21">
        <v>124.45</v>
      </c>
      <c r="F9" s="21"/>
      <c r="G9" s="22"/>
      <c r="H9" s="21"/>
      <c r="I9" s="22"/>
      <c r="J9" s="21"/>
      <c r="K9" s="21"/>
      <c r="L9" s="21"/>
      <c r="M9" s="22"/>
      <c r="N9" s="21"/>
      <c r="O9" s="21"/>
      <c r="P9" s="21"/>
    </row>
    <row r="10" ht="20.25" customHeight="1" spans="1:16">
      <c r="A10" s="72" t="s">
        <v>73</v>
      </c>
      <c r="B10" s="72" t="s">
        <v>74</v>
      </c>
      <c r="C10" s="21">
        <f t="shared" si="0"/>
        <v>146.95</v>
      </c>
      <c r="D10" s="21">
        <f t="shared" si="1"/>
        <v>146.95</v>
      </c>
      <c r="E10" s="21">
        <v>146.95</v>
      </c>
      <c r="F10" s="21"/>
      <c r="G10" s="22"/>
      <c r="H10" s="21"/>
      <c r="I10" s="22"/>
      <c r="J10" s="21"/>
      <c r="K10" s="21"/>
      <c r="L10" s="21"/>
      <c r="M10" s="22"/>
      <c r="N10" s="21"/>
      <c r="O10" s="21"/>
      <c r="P10" s="21"/>
    </row>
    <row r="11" ht="20.25" customHeight="1" spans="1:16">
      <c r="A11" s="72" t="s">
        <v>75</v>
      </c>
      <c r="B11" s="72" t="s">
        <v>76</v>
      </c>
      <c r="C11" s="21">
        <f t="shared" si="0"/>
        <v>30.044252</v>
      </c>
      <c r="D11" s="21">
        <f t="shared" si="1"/>
        <v>30.044252</v>
      </c>
      <c r="E11" s="21">
        <v>30.044252</v>
      </c>
      <c r="F11" s="21"/>
      <c r="G11" s="22"/>
      <c r="H11" s="21"/>
      <c r="I11" s="22"/>
      <c r="J11" s="21"/>
      <c r="K11" s="21"/>
      <c r="L11" s="21"/>
      <c r="M11" s="22"/>
      <c r="N11" s="21"/>
      <c r="O11" s="21"/>
      <c r="P11" s="21"/>
    </row>
    <row r="12" ht="20.25" customHeight="1" spans="1:16">
      <c r="A12" s="72" t="s">
        <v>77</v>
      </c>
      <c r="B12" s="72" t="s">
        <v>78</v>
      </c>
      <c r="C12" s="21">
        <f t="shared" si="0"/>
        <v>76.91</v>
      </c>
      <c r="D12" s="21">
        <f t="shared" si="1"/>
        <v>76.91</v>
      </c>
      <c r="E12" s="21"/>
      <c r="F12" s="21">
        <v>76.91</v>
      </c>
      <c r="G12" s="22"/>
      <c r="H12" s="21" t="s">
        <v>68</v>
      </c>
      <c r="I12" s="22"/>
      <c r="J12" s="21"/>
      <c r="K12" s="21"/>
      <c r="L12" s="21"/>
      <c r="M12" s="22"/>
      <c r="N12" s="21"/>
      <c r="O12" s="21"/>
      <c r="P12" s="21"/>
    </row>
    <row r="13" ht="20.25" customHeight="1" spans="1:16">
      <c r="A13" s="72" t="s">
        <v>79</v>
      </c>
      <c r="B13" s="72" t="s">
        <v>80</v>
      </c>
      <c r="C13" s="21">
        <f t="shared" si="0"/>
        <v>76.91</v>
      </c>
      <c r="D13" s="21">
        <f t="shared" si="1"/>
        <v>76.91</v>
      </c>
      <c r="E13" s="21"/>
      <c r="F13" s="21">
        <v>76.91</v>
      </c>
      <c r="G13" s="22"/>
      <c r="H13" s="21"/>
      <c r="I13" s="22"/>
      <c r="J13" s="21"/>
      <c r="K13" s="21"/>
      <c r="L13" s="21"/>
      <c r="M13" s="22"/>
      <c r="N13" s="21"/>
      <c r="O13" s="21"/>
      <c r="P13" s="21"/>
    </row>
    <row r="14" ht="20.25" customHeight="1" spans="1:16">
      <c r="A14" s="72" t="s">
        <v>81</v>
      </c>
      <c r="B14" s="72" t="s">
        <v>82</v>
      </c>
      <c r="C14" s="21">
        <f t="shared" si="0"/>
        <v>1.37</v>
      </c>
      <c r="D14" s="21">
        <f t="shared" si="1"/>
        <v>1.37</v>
      </c>
      <c r="E14" s="21">
        <v>1.37</v>
      </c>
      <c r="F14" s="21"/>
      <c r="G14" s="22"/>
      <c r="H14" s="21" t="s">
        <v>68</v>
      </c>
      <c r="I14" s="22"/>
      <c r="J14" s="21"/>
      <c r="K14" s="21"/>
      <c r="L14" s="21"/>
      <c r="M14" s="22"/>
      <c r="N14" s="21"/>
      <c r="O14" s="21"/>
      <c r="P14" s="21"/>
    </row>
    <row r="15" ht="20.25" customHeight="1" spans="1:16">
      <c r="A15" s="72" t="s">
        <v>83</v>
      </c>
      <c r="B15" s="72" t="s">
        <v>84</v>
      </c>
      <c r="C15" s="21">
        <f t="shared" si="0"/>
        <v>1.37</v>
      </c>
      <c r="D15" s="21">
        <f t="shared" si="1"/>
        <v>1.37</v>
      </c>
      <c r="E15" s="21">
        <v>1.37</v>
      </c>
      <c r="F15" s="21"/>
      <c r="G15" s="22"/>
      <c r="H15" s="21"/>
      <c r="I15" s="22"/>
      <c r="J15" s="21"/>
      <c r="K15" s="21"/>
      <c r="L15" s="21"/>
      <c r="M15" s="22"/>
      <c r="N15" s="21"/>
      <c r="O15" s="21"/>
      <c r="P15" s="21"/>
    </row>
    <row r="16" ht="20.25" customHeight="1" spans="1:16">
      <c r="A16" s="72" t="s">
        <v>85</v>
      </c>
      <c r="B16" s="72" t="s">
        <v>86</v>
      </c>
      <c r="C16" s="21">
        <f t="shared" si="0"/>
        <v>111.17</v>
      </c>
      <c r="D16" s="21">
        <f t="shared" si="1"/>
        <v>111.17</v>
      </c>
      <c r="E16" s="21">
        <f>E17</f>
        <v>111.17</v>
      </c>
      <c r="F16" s="21"/>
      <c r="G16" s="22"/>
      <c r="H16" s="21" t="s">
        <v>68</v>
      </c>
      <c r="I16" s="22"/>
      <c r="J16" s="21"/>
      <c r="K16" s="21"/>
      <c r="L16" s="21"/>
      <c r="M16" s="22"/>
      <c r="N16" s="21"/>
      <c r="O16" s="21"/>
      <c r="P16" s="21"/>
    </row>
    <row r="17" ht="20.25" customHeight="1" spans="1:16">
      <c r="A17" s="72" t="s">
        <v>87</v>
      </c>
      <c r="B17" s="72" t="s">
        <v>88</v>
      </c>
      <c r="C17" s="21">
        <f t="shared" si="0"/>
        <v>111.17</v>
      </c>
      <c r="D17" s="21">
        <f t="shared" si="1"/>
        <v>111.17</v>
      </c>
      <c r="E17" s="21">
        <f>E18+E19+E20+E21</f>
        <v>111.17</v>
      </c>
      <c r="F17" s="21"/>
      <c r="G17" s="22"/>
      <c r="H17" s="21" t="s">
        <v>68</v>
      </c>
      <c r="I17" s="22"/>
      <c r="J17" s="21"/>
      <c r="K17" s="21"/>
      <c r="L17" s="21"/>
      <c r="M17" s="22"/>
      <c r="N17" s="21"/>
      <c r="O17" s="21"/>
      <c r="P17" s="21"/>
    </row>
    <row r="18" ht="20.25" customHeight="1" spans="1:16">
      <c r="A18" s="72" t="s">
        <v>89</v>
      </c>
      <c r="B18" s="72" t="s">
        <v>90</v>
      </c>
      <c r="C18" s="21">
        <f t="shared" si="0"/>
        <v>45.85</v>
      </c>
      <c r="D18" s="21">
        <f t="shared" si="1"/>
        <v>45.85</v>
      </c>
      <c r="E18" s="21">
        <v>45.85</v>
      </c>
      <c r="F18" s="21"/>
      <c r="G18" s="22"/>
      <c r="H18" s="21"/>
      <c r="I18" s="22"/>
      <c r="J18" s="21"/>
      <c r="K18" s="21"/>
      <c r="L18" s="21"/>
      <c r="M18" s="22"/>
      <c r="N18" s="21"/>
      <c r="O18" s="21"/>
      <c r="P18" s="21"/>
    </row>
    <row r="19" ht="20.25" customHeight="1" spans="1:16">
      <c r="A19" s="72" t="s">
        <v>91</v>
      </c>
      <c r="B19" s="72" t="s">
        <v>92</v>
      </c>
      <c r="C19" s="21">
        <f t="shared" si="0"/>
        <v>17.59</v>
      </c>
      <c r="D19" s="21">
        <f t="shared" si="1"/>
        <v>17.59</v>
      </c>
      <c r="E19" s="21">
        <v>17.59</v>
      </c>
      <c r="F19" s="21"/>
      <c r="G19" s="22"/>
      <c r="H19" s="21"/>
      <c r="I19" s="22"/>
      <c r="J19" s="21"/>
      <c r="K19" s="21"/>
      <c r="L19" s="21"/>
      <c r="M19" s="22"/>
      <c r="N19" s="21"/>
      <c r="O19" s="21"/>
      <c r="P19" s="21"/>
    </row>
    <row r="20" ht="20.25" customHeight="1" spans="1:16">
      <c r="A20" s="72" t="s">
        <v>93</v>
      </c>
      <c r="B20" s="72" t="s">
        <v>94</v>
      </c>
      <c r="C20" s="21">
        <f t="shared" si="0"/>
        <v>42.68</v>
      </c>
      <c r="D20" s="21">
        <f t="shared" si="1"/>
        <v>42.68</v>
      </c>
      <c r="E20" s="21">
        <v>42.68</v>
      </c>
      <c r="F20" s="21"/>
      <c r="G20" s="22"/>
      <c r="H20" s="21"/>
      <c r="I20" s="22"/>
      <c r="J20" s="21"/>
      <c r="K20" s="21"/>
      <c r="L20" s="21"/>
      <c r="M20" s="22"/>
      <c r="N20" s="21"/>
      <c r="O20" s="21"/>
      <c r="P20" s="21"/>
    </row>
    <row r="21" ht="20.25" customHeight="1" spans="1:16">
      <c r="A21" s="72" t="s">
        <v>95</v>
      </c>
      <c r="B21" s="72" t="s">
        <v>96</v>
      </c>
      <c r="C21" s="21">
        <f t="shared" si="0"/>
        <v>5.05</v>
      </c>
      <c r="D21" s="21">
        <f t="shared" si="1"/>
        <v>5.05</v>
      </c>
      <c r="E21" s="21">
        <v>5.05</v>
      </c>
      <c r="F21" s="21"/>
      <c r="G21" s="22"/>
      <c r="H21" s="21"/>
      <c r="I21" s="22"/>
      <c r="J21" s="21"/>
      <c r="K21" s="21"/>
      <c r="L21" s="21"/>
      <c r="M21" s="22"/>
      <c r="N21" s="21"/>
      <c r="O21" s="21"/>
      <c r="P21" s="21"/>
    </row>
    <row r="22" ht="20.25" customHeight="1" spans="1:16">
      <c r="A22" s="72" t="s">
        <v>97</v>
      </c>
      <c r="B22" s="72" t="s">
        <v>98</v>
      </c>
      <c r="C22" s="21">
        <f t="shared" si="0"/>
        <v>1551.77</v>
      </c>
      <c r="D22" s="21">
        <f t="shared" si="1"/>
        <v>1551.77</v>
      </c>
      <c r="E22" s="21">
        <f>E23</f>
        <v>1201.19</v>
      </c>
      <c r="F22" s="21">
        <f>F23</f>
        <v>350.58</v>
      </c>
      <c r="G22" s="22"/>
      <c r="H22" s="21" t="s">
        <v>68</v>
      </c>
      <c r="I22" s="22"/>
      <c r="J22" s="21"/>
      <c r="K22" s="21"/>
      <c r="L22" s="21"/>
      <c r="M22" s="22"/>
      <c r="N22" s="21"/>
      <c r="O22" s="21"/>
      <c r="P22" s="21"/>
    </row>
    <row r="23" ht="20.25" customHeight="1" spans="1:16">
      <c r="A23" s="72" t="s">
        <v>99</v>
      </c>
      <c r="B23" s="72" t="s">
        <v>100</v>
      </c>
      <c r="C23" s="21">
        <f t="shared" si="0"/>
        <v>1551.77</v>
      </c>
      <c r="D23" s="21">
        <f t="shared" si="1"/>
        <v>1551.77</v>
      </c>
      <c r="E23" s="21">
        <f>E24+E25</f>
        <v>1201.19</v>
      </c>
      <c r="F23" s="21">
        <f>F24+F25</f>
        <v>350.58</v>
      </c>
      <c r="G23" s="22"/>
      <c r="H23" s="21" t="s">
        <v>68</v>
      </c>
      <c r="I23" s="22"/>
      <c r="J23" s="21"/>
      <c r="K23" s="21"/>
      <c r="L23" s="21"/>
      <c r="M23" s="22"/>
      <c r="N23" s="21"/>
      <c r="O23" s="21"/>
      <c r="P23" s="21"/>
    </row>
    <row r="24" ht="20.25" customHeight="1" spans="1:16">
      <c r="A24" s="72" t="s">
        <v>101</v>
      </c>
      <c r="B24" s="72" t="s">
        <v>102</v>
      </c>
      <c r="C24" s="21">
        <f t="shared" si="0"/>
        <v>1201.19</v>
      </c>
      <c r="D24" s="21">
        <f t="shared" si="1"/>
        <v>1201.19</v>
      </c>
      <c r="E24" s="21">
        <v>1201.19</v>
      </c>
      <c r="F24" s="21"/>
      <c r="G24" s="22"/>
      <c r="H24" s="21"/>
      <c r="I24" s="22"/>
      <c r="J24" s="21"/>
      <c r="K24" s="21"/>
      <c r="L24" s="21"/>
      <c r="M24" s="22"/>
      <c r="N24" s="21"/>
      <c r="O24" s="21"/>
      <c r="P24" s="21"/>
    </row>
    <row r="25" ht="20.25" customHeight="1" spans="1:16">
      <c r="A25" s="72">
        <v>2120102</v>
      </c>
      <c r="B25" s="72" t="s">
        <v>103</v>
      </c>
      <c r="C25" s="21">
        <f t="shared" si="0"/>
        <v>350.58</v>
      </c>
      <c r="D25" s="21">
        <f t="shared" si="1"/>
        <v>350.58</v>
      </c>
      <c r="E25" s="21"/>
      <c r="F25" s="21">
        <v>350.58</v>
      </c>
      <c r="G25" s="22"/>
      <c r="H25" s="21"/>
      <c r="I25" s="22"/>
      <c r="J25" s="21"/>
      <c r="K25" s="21"/>
      <c r="L25" s="21"/>
      <c r="M25" s="22"/>
      <c r="N25" s="21"/>
      <c r="O25" s="21"/>
      <c r="P25" s="21"/>
    </row>
    <row r="26" ht="20.25" customHeight="1" spans="1:16">
      <c r="A26" s="72" t="s">
        <v>104</v>
      </c>
      <c r="B26" s="72" t="s">
        <v>105</v>
      </c>
      <c r="C26" s="21">
        <f t="shared" si="0"/>
        <v>908.85</v>
      </c>
      <c r="D26" s="21">
        <f t="shared" si="1"/>
        <v>908.85</v>
      </c>
      <c r="E26" s="21">
        <v>110.61</v>
      </c>
      <c r="F26" s="21">
        <v>798.24</v>
      </c>
      <c r="G26" s="22"/>
      <c r="H26" s="21" t="s">
        <v>68</v>
      </c>
      <c r="I26" s="22"/>
      <c r="J26" s="21"/>
      <c r="K26" s="21"/>
      <c r="L26" s="21"/>
      <c r="M26" s="22"/>
      <c r="N26" s="21"/>
      <c r="O26" s="21"/>
      <c r="P26" s="21"/>
    </row>
    <row r="27" ht="20.25" customHeight="1" spans="1:16">
      <c r="A27" s="72" t="s">
        <v>106</v>
      </c>
      <c r="B27" s="72" t="s">
        <v>107</v>
      </c>
      <c r="C27" s="21">
        <f t="shared" si="0"/>
        <v>798.24</v>
      </c>
      <c r="D27" s="21">
        <f t="shared" si="1"/>
        <v>798.24</v>
      </c>
      <c r="E27" s="21"/>
      <c r="F27" s="21">
        <v>798.24</v>
      </c>
      <c r="G27" s="22"/>
      <c r="H27" s="21" t="s">
        <v>68</v>
      </c>
      <c r="I27" s="22"/>
      <c r="J27" s="21"/>
      <c r="K27" s="21"/>
      <c r="L27" s="21"/>
      <c r="M27" s="22"/>
      <c r="N27" s="21"/>
      <c r="O27" s="21"/>
      <c r="P27" s="21"/>
    </row>
    <row r="28" ht="20.25" customHeight="1" spans="1:16">
      <c r="A28" s="72" t="s">
        <v>108</v>
      </c>
      <c r="B28" s="72" t="s">
        <v>109</v>
      </c>
      <c r="C28" s="21">
        <f t="shared" si="0"/>
        <v>798.24</v>
      </c>
      <c r="D28" s="21">
        <f t="shared" si="1"/>
        <v>798.24</v>
      </c>
      <c r="E28" s="21"/>
      <c r="F28" s="21">
        <v>798.24</v>
      </c>
      <c r="G28" s="22"/>
      <c r="H28" s="21"/>
      <c r="I28" s="22"/>
      <c r="J28" s="21"/>
      <c r="K28" s="21"/>
      <c r="L28" s="21"/>
      <c r="M28" s="22"/>
      <c r="N28" s="21"/>
      <c r="O28" s="21"/>
      <c r="P28" s="21"/>
    </row>
    <row r="29" ht="20.25" customHeight="1" spans="1:16">
      <c r="A29" s="72" t="s">
        <v>110</v>
      </c>
      <c r="B29" s="72" t="s">
        <v>111</v>
      </c>
      <c r="C29" s="21">
        <f t="shared" si="0"/>
        <v>110.61</v>
      </c>
      <c r="D29" s="21">
        <f t="shared" si="1"/>
        <v>110.61</v>
      </c>
      <c r="E29" s="21">
        <v>110.61</v>
      </c>
      <c r="F29" s="21"/>
      <c r="G29" s="22"/>
      <c r="H29" s="21" t="s">
        <v>68</v>
      </c>
      <c r="I29" s="22"/>
      <c r="J29" s="21"/>
      <c r="K29" s="21"/>
      <c r="L29" s="21"/>
      <c r="M29" s="22"/>
      <c r="N29" s="21"/>
      <c r="O29" s="21"/>
      <c r="P29" s="21"/>
    </row>
    <row r="30" ht="20.25" customHeight="1" spans="1:16">
      <c r="A30" s="72" t="s">
        <v>112</v>
      </c>
      <c r="B30" s="72" t="s">
        <v>113</v>
      </c>
      <c r="C30" s="21">
        <f t="shared" si="0"/>
        <v>110.61</v>
      </c>
      <c r="D30" s="21">
        <f t="shared" si="1"/>
        <v>110.61</v>
      </c>
      <c r="E30" s="21">
        <v>110.61</v>
      </c>
      <c r="F30" s="21"/>
      <c r="G30" s="22"/>
      <c r="H30" s="21"/>
      <c r="I30" s="22"/>
      <c r="J30" s="21"/>
      <c r="K30" s="21"/>
      <c r="L30" s="21"/>
      <c r="M30" s="22"/>
      <c r="N30" s="21"/>
      <c r="O30" s="21"/>
      <c r="P30" s="21"/>
    </row>
    <row r="31" ht="17.25" customHeight="1" spans="1:16">
      <c r="A31" s="149" t="s">
        <v>114</v>
      </c>
      <c r="B31" s="200" t="s">
        <v>114</v>
      </c>
      <c r="C31" s="21">
        <f t="shared" si="0"/>
        <v>2951.514252</v>
      </c>
      <c r="D31" s="21">
        <f t="shared" si="1"/>
        <v>2951.514252</v>
      </c>
      <c r="E31" s="21">
        <f>E7+E16+E22+E26</f>
        <v>1725.784252</v>
      </c>
      <c r="F31" s="21">
        <f>F7+F16+F22+F26</f>
        <v>1225.73</v>
      </c>
      <c r="G31" s="22"/>
      <c r="H31" s="105" t="s">
        <v>68</v>
      </c>
      <c r="I31" s="21"/>
      <c r="J31" s="21"/>
      <c r="K31" s="21"/>
      <c r="L31" s="21"/>
      <c r="M31" s="21"/>
      <c r="N31" s="21"/>
      <c r="O31" s="21"/>
      <c r="P31" s="21"/>
    </row>
  </sheetData>
  <mergeCells count="11">
    <mergeCell ref="A2:P2"/>
    <mergeCell ref="A3:L3"/>
    <mergeCell ref="D4:F4"/>
    <mergeCell ref="J4:P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B16" sqref="B16"/>
    </sheetView>
  </sheetViews>
  <sheetFormatPr defaultColWidth="10.6666666666667" defaultRowHeight="14.25" customHeight="1" outlineLevelCol="3"/>
  <cols>
    <col min="1" max="1" width="57.5" style="49" customWidth="1"/>
    <col min="2" max="2" width="45.3333333333333" style="49" customWidth="1"/>
    <col min="3" max="3" width="56.6666666666667" style="49" customWidth="1"/>
    <col min="4" max="4" width="42.5" style="49" customWidth="1"/>
    <col min="5" max="16384" width="10.6666666666667" style="2" customWidth="1"/>
  </cols>
  <sheetData>
    <row r="1" customHeight="1" spans="1:4">
      <c r="A1" s="53"/>
      <c r="B1" s="53"/>
      <c r="C1" s="53"/>
      <c r="D1" s="47" t="s">
        <v>115</v>
      </c>
    </row>
    <row r="2" ht="45" customHeight="1" spans="1:4">
      <c r="A2" s="30" t="s">
        <v>116</v>
      </c>
      <c r="B2" s="190"/>
      <c r="C2" s="190"/>
      <c r="D2" s="190"/>
    </row>
    <row r="3" ht="17.25" customHeight="1" spans="1:4">
      <c r="A3" s="10" t="s">
        <v>2</v>
      </c>
      <c r="B3" s="191"/>
      <c r="C3" s="191"/>
      <c r="D3" s="122" t="s">
        <v>3</v>
      </c>
    </row>
    <row r="4" ht="19.5" customHeight="1" spans="1:4">
      <c r="A4" s="43" t="s">
        <v>4</v>
      </c>
      <c r="B4" s="45"/>
      <c r="C4" s="43" t="s">
        <v>5</v>
      </c>
      <c r="D4" s="45"/>
    </row>
    <row r="5" ht="21.75" customHeight="1" spans="1:4">
      <c r="A5" s="36" t="s">
        <v>6</v>
      </c>
      <c r="B5" s="169" t="s">
        <v>7</v>
      </c>
      <c r="C5" s="36" t="s">
        <v>117</v>
      </c>
      <c r="D5" s="169" t="s">
        <v>7</v>
      </c>
    </row>
    <row r="6" ht="17.25" customHeight="1" spans="1:4">
      <c r="A6" s="38"/>
      <c r="B6" s="57"/>
      <c r="C6" s="38"/>
      <c r="D6" s="57"/>
    </row>
    <row r="7" ht="17.25" customHeight="1" spans="1:4">
      <c r="A7" s="192" t="s">
        <v>118</v>
      </c>
      <c r="B7" s="21">
        <v>2951.51</v>
      </c>
      <c r="C7" s="193" t="s">
        <v>119</v>
      </c>
      <c r="D7" s="22">
        <v>2951.51</v>
      </c>
    </row>
    <row r="8" ht="17.25" customHeight="1" spans="1:4">
      <c r="A8" s="194" t="s">
        <v>120</v>
      </c>
      <c r="B8" s="21">
        <v>2951.51</v>
      </c>
      <c r="C8" s="193" t="s">
        <v>121</v>
      </c>
      <c r="D8" s="22">
        <v>379.72</v>
      </c>
    </row>
    <row r="9" ht="17.25" customHeight="1" spans="1:4">
      <c r="A9" s="194" t="s">
        <v>122</v>
      </c>
      <c r="B9" s="22"/>
      <c r="C9" s="193" t="s">
        <v>123</v>
      </c>
      <c r="D9" s="22">
        <v>111.17</v>
      </c>
    </row>
    <row r="10" ht="17.25" customHeight="1" spans="1:4">
      <c r="A10" s="194" t="s">
        <v>124</v>
      </c>
      <c r="B10" s="22"/>
      <c r="C10" s="193" t="s">
        <v>125</v>
      </c>
      <c r="D10" s="22">
        <v>1551.766927</v>
      </c>
    </row>
    <row r="11" ht="17.25" customHeight="1" spans="1:4">
      <c r="A11" s="194" t="s">
        <v>126</v>
      </c>
      <c r="B11" s="22"/>
      <c r="C11" s="193" t="s">
        <v>127</v>
      </c>
      <c r="D11" s="22">
        <v>908.847468</v>
      </c>
    </row>
    <row r="12" ht="17.25" customHeight="1" spans="1:4">
      <c r="A12" s="194" t="s">
        <v>120</v>
      </c>
      <c r="B12" s="21"/>
      <c r="C12" s="69"/>
      <c r="D12" s="21"/>
    </row>
    <row r="13" customHeight="1" spans="1:4">
      <c r="A13" s="69" t="s">
        <v>122</v>
      </c>
      <c r="B13" s="21"/>
      <c r="C13" s="195"/>
      <c r="D13" s="196"/>
    </row>
    <row r="14" customHeight="1" spans="1:4">
      <c r="A14" s="69" t="s">
        <v>124</v>
      </c>
      <c r="B14" s="196"/>
      <c r="C14" s="195"/>
      <c r="D14" s="196"/>
    </row>
    <row r="15" customHeight="1" spans="1:4">
      <c r="A15" s="195"/>
      <c r="B15" s="196"/>
      <c r="C15" s="69" t="s">
        <v>128</v>
      </c>
      <c r="D15" s="196"/>
    </row>
    <row r="16" ht="17.25" customHeight="1" spans="1:4">
      <c r="A16" s="197" t="s">
        <v>129</v>
      </c>
      <c r="B16" s="198">
        <v>2951.51</v>
      </c>
      <c r="C16" s="195" t="s">
        <v>30</v>
      </c>
      <c r="D16" s="198">
        <v>2951.51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topLeftCell="A16" workbookViewId="0">
      <selection activeCell="G31" sqref="G31"/>
    </sheetView>
  </sheetViews>
  <sheetFormatPr defaultColWidth="10.6666666666667" defaultRowHeight="14.25" customHeight="1" outlineLevelCol="6"/>
  <cols>
    <col min="1" max="1" width="19.8333333333333" style="117" customWidth="1"/>
    <col min="2" max="2" width="51.3333333333333" style="117" customWidth="1"/>
    <col min="3" max="3" width="28.3333333333333" style="28" customWidth="1"/>
    <col min="4" max="4" width="19.3333333333333" style="28" customWidth="1"/>
    <col min="5" max="7" width="28.3333333333333" style="28" customWidth="1"/>
    <col min="8" max="16384" width="10.6666666666667" style="28" customWidth="1"/>
  </cols>
  <sheetData>
    <row r="1" customHeight="1" spans="4:7">
      <c r="D1" s="139"/>
      <c r="F1" s="77"/>
      <c r="G1" s="47" t="s">
        <v>130</v>
      </c>
    </row>
    <row r="2" ht="45" customHeight="1" spans="1:7">
      <c r="A2" s="124" t="s">
        <v>131</v>
      </c>
      <c r="B2" s="124"/>
      <c r="C2" s="124"/>
      <c r="D2" s="124"/>
      <c r="E2" s="124"/>
      <c r="F2" s="124"/>
      <c r="G2" s="124"/>
    </row>
    <row r="3" ht="18" customHeight="1" spans="1:7">
      <c r="A3" s="10" t="s">
        <v>2</v>
      </c>
      <c r="F3" s="121"/>
      <c r="G3" s="122" t="s">
        <v>3</v>
      </c>
    </row>
    <row r="4" ht="20.25" customHeight="1" spans="1:7">
      <c r="A4" s="188" t="s">
        <v>132</v>
      </c>
      <c r="B4" s="189"/>
      <c r="C4" s="169" t="s">
        <v>35</v>
      </c>
      <c r="D4" s="167" t="s">
        <v>58</v>
      </c>
      <c r="E4" s="44"/>
      <c r="F4" s="45"/>
      <c r="G4" s="154" t="s">
        <v>59</v>
      </c>
    </row>
    <row r="5" ht="20.25" customHeight="1" spans="1:7">
      <c r="A5" s="131" t="s">
        <v>55</v>
      </c>
      <c r="B5" s="131" t="s">
        <v>56</v>
      </c>
      <c r="C5" s="38"/>
      <c r="D5" s="39" t="s">
        <v>37</v>
      </c>
      <c r="E5" s="39" t="s">
        <v>133</v>
      </c>
      <c r="F5" s="39" t="s">
        <v>134</v>
      </c>
      <c r="G5" s="156"/>
    </row>
    <row r="6" ht="13.5" customHeight="1" spans="1:7">
      <c r="A6" s="131" t="s">
        <v>135</v>
      </c>
      <c r="B6" s="131" t="s">
        <v>136</v>
      </c>
      <c r="C6" s="131" t="s">
        <v>137</v>
      </c>
      <c r="D6" s="39"/>
      <c r="E6" s="131" t="s">
        <v>138</v>
      </c>
      <c r="F6" s="131" t="s">
        <v>139</v>
      </c>
      <c r="G6" s="131" t="s">
        <v>140</v>
      </c>
    </row>
    <row r="7" ht="18" customHeight="1" spans="1:7">
      <c r="A7" s="72" t="s">
        <v>66</v>
      </c>
      <c r="B7" s="72" t="s">
        <v>67</v>
      </c>
      <c r="C7" s="159">
        <f>D7+G7</f>
        <v>379.726444</v>
      </c>
      <c r="D7" s="159">
        <f>E7+F7</f>
        <v>302.815944</v>
      </c>
      <c r="E7" s="159">
        <f>E8+E12+E14</f>
        <v>302.815944</v>
      </c>
      <c r="F7" s="159"/>
      <c r="G7" s="159">
        <v>76.9105</v>
      </c>
    </row>
    <row r="8" ht="18" customHeight="1" spans="1:7">
      <c r="A8" s="72" t="s">
        <v>69</v>
      </c>
      <c r="B8" s="72" t="s">
        <v>70</v>
      </c>
      <c r="C8" s="159">
        <f t="shared" ref="C8:C31" si="0">D8+G8</f>
        <v>301.447677</v>
      </c>
      <c r="D8" s="159">
        <f t="shared" ref="D8:D31" si="1">E8+F8</f>
        <v>301.447677</v>
      </c>
      <c r="E8" s="159">
        <f>E9+E10+E11</f>
        <v>301.447677</v>
      </c>
      <c r="F8" s="159"/>
      <c r="G8" s="159"/>
    </row>
    <row r="9" ht="18" customHeight="1" spans="1:7">
      <c r="A9" s="72" t="s">
        <v>71</v>
      </c>
      <c r="B9" s="72" t="s">
        <v>72</v>
      </c>
      <c r="C9" s="159">
        <f t="shared" si="0"/>
        <v>124.45</v>
      </c>
      <c r="D9" s="159">
        <f t="shared" si="1"/>
        <v>124.45</v>
      </c>
      <c r="E9" s="159">
        <v>124.45</v>
      </c>
      <c r="F9" s="159"/>
      <c r="G9" s="159"/>
    </row>
    <row r="10" ht="18" customHeight="1" spans="1:7">
      <c r="A10" s="72" t="s">
        <v>73</v>
      </c>
      <c r="B10" s="72" t="s">
        <v>74</v>
      </c>
      <c r="C10" s="159">
        <f t="shared" si="0"/>
        <v>146.953425</v>
      </c>
      <c r="D10" s="159">
        <f t="shared" si="1"/>
        <v>146.953425</v>
      </c>
      <c r="E10" s="159">
        <v>146.953425</v>
      </c>
      <c r="F10" s="159"/>
      <c r="G10" s="159"/>
    </row>
    <row r="11" ht="18" customHeight="1" spans="1:7">
      <c r="A11" s="72" t="s">
        <v>75</v>
      </c>
      <c r="B11" s="72" t="s">
        <v>76</v>
      </c>
      <c r="C11" s="159">
        <f t="shared" si="0"/>
        <v>30.044252</v>
      </c>
      <c r="D11" s="159">
        <f t="shared" si="1"/>
        <v>30.044252</v>
      </c>
      <c r="E11" s="159">
        <v>30.044252</v>
      </c>
      <c r="F11" s="159"/>
      <c r="G11" s="159"/>
    </row>
    <row r="12" ht="18" customHeight="1" spans="1:7">
      <c r="A12" s="72" t="s">
        <v>77</v>
      </c>
      <c r="B12" s="72" t="s">
        <v>78</v>
      </c>
      <c r="C12" s="159">
        <f t="shared" si="0"/>
        <v>76.9105</v>
      </c>
      <c r="D12" s="159">
        <f t="shared" si="1"/>
        <v>0</v>
      </c>
      <c r="E12" s="159"/>
      <c r="F12" s="159"/>
      <c r="G12" s="159">
        <v>76.9105</v>
      </c>
    </row>
    <row r="13" ht="18" customHeight="1" spans="1:7">
      <c r="A13" s="72" t="s">
        <v>79</v>
      </c>
      <c r="B13" s="72" t="s">
        <v>80</v>
      </c>
      <c r="C13" s="159">
        <f t="shared" si="0"/>
        <v>76.9105</v>
      </c>
      <c r="D13" s="159">
        <f t="shared" si="1"/>
        <v>0</v>
      </c>
      <c r="E13" s="159"/>
      <c r="F13" s="159"/>
      <c r="G13" s="159">
        <v>76.9105</v>
      </c>
    </row>
    <row r="14" ht="18" customHeight="1" spans="1:7">
      <c r="A14" s="72" t="s">
        <v>81</v>
      </c>
      <c r="B14" s="72" t="s">
        <v>82</v>
      </c>
      <c r="C14" s="159">
        <f t="shared" si="0"/>
        <v>1.368267</v>
      </c>
      <c r="D14" s="159">
        <f t="shared" si="1"/>
        <v>1.368267</v>
      </c>
      <c r="E14" s="159">
        <v>1.368267</v>
      </c>
      <c r="F14" s="159"/>
      <c r="G14" s="159"/>
    </row>
    <row r="15" ht="18" customHeight="1" spans="1:7">
      <c r="A15" s="72" t="s">
        <v>83</v>
      </c>
      <c r="B15" s="72" t="s">
        <v>84</v>
      </c>
      <c r="C15" s="159">
        <f t="shared" si="0"/>
        <v>1.368267</v>
      </c>
      <c r="D15" s="159">
        <f t="shared" si="1"/>
        <v>1.368267</v>
      </c>
      <c r="E15" s="159">
        <v>1.368267</v>
      </c>
      <c r="F15" s="159"/>
      <c r="G15" s="159"/>
    </row>
    <row r="16" ht="18" customHeight="1" spans="1:7">
      <c r="A16" s="72" t="s">
        <v>85</v>
      </c>
      <c r="B16" s="72" t="s">
        <v>86</v>
      </c>
      <c r="C16" s="159">
        <f t="shared" si="0"/>
        <v>111.179589</v>
      </c>
      <c r="D16" s="159">
        <f t="shared" si="1"/>
        <v>111.179589</v>
      </c>
      <c r="E16" s="159">
        <f>E17</f>
        <v>111.179589</v>
      </c>
      <c r="F16" s="159"/>
      <c r="G16" s="159"/>
    </row>
    <row r="17" ht="18" customHeight="1" spans="1:7">
      <c r="A17" s="72" t="s">
        <v>87</v>
      </c>
      <c r="B17" s="72" t="s">
        <v>88</v>
      </c>
      <c r="C17" s="159">
        <f t="shared" si="0"/>
        <v>111.179589</v>
      </c>
      <c r="D17" s="159">
        <f t="shared" si="1"/>
        <v>111.179589</v>
      </c>
      <c r="E17" s="159">
        <f>E18+E19+E20+E21</f>
        <v>111.179589</v>
      </c>
      <c r="F17" s="159"/>
      <c r="G17" s="159"/>
    </row>
    <row r="18" ht="18" customHeight="1" spans="1:7">
      <c r="A18" s="72" t="s">
        <v>89</v>
      </c>
      <c r="B18" s="72" t="s">
        <v>90</v>
      </c>
      <c r="C18" s="159">
        <f t="shared" si="0"/>
        <v>45.850698</v>
      </c>
      <c r="D18" s="159">
        <f t="shared" si="1"/>
        <v>45.850698</v>
      </c>
      <c r="E18" s="159">
        <v>45.850698</v>
      </c>
      <c r="F18" s="159"/>
      <c r="G18" s="159"/>
    </row>
    <row r="19" ht="18" customHeight="1" spans="1:7">
      <c r="A19" s="72" t="s">
        <v>91</v>
      </c>
      <c r="B19" s="72" t="s">
        <v>92</v>
      </c>
      <c r="C19" s="159">
        <f t="shared" si="0"/>
        <v>17.592003</v>
      </c>
      <c r="D19" s="159">
        <f t="shared" si="1"/>
        <v>17.592003</v>
      </c>
      <c r="E19" s="159">
        <v>17.592003</v>
      </c>
      <c r="F19" s="159"/>
      <c r="G19" s="159"/>
    </row>
    <row r="20" ht="18" customHeight="1" spans="1:7">
      <c r="A20" s="72" t="s">
        <v>93</v>
      </c>
      <c r="B20" s="72" t="s">
        <v>94</v>
      </c>
      <c r="C20" s="159">
        <f t="shared" si="0"/>
        <v>42.682888</v>
      </c>
      <c r="D20" s="159">
        <f t="shared" si="1"/>
        <v>42.682888</v>
      </c>
      <c r="E20" s="159">
        <v>42.682888</v>
      </c>
      <c r="F20" s="159"/>
      <c r="G20" s="159"/>
    </row>
    <row r="21" ht="18" customHeight="1" spans="1:7">
      <c r="A21" s="72" t="s">
        <v>95</v>
      </c>
      <c r="B21" s="72" t="s">
        <v>96</v>
      </c>
      <c r="C21" s="159">
        <f t="shared" si="0"/>
        <v>5.054</v>
      </c>
      <c r="D21" s="159">
        <f t="shared" si="1"/>
        <v>5.054</v>
      </c>
      <c r="E21" s="159">
        <v>5.054</v>
      </c>
      <c r="F21" s="159"/>
      <c r="G21" s="159"/>
    </row>
    <row r="22" ht="18" customHeight="1" spans="1:7">
      <c r="A22" s="72" t="s">
        <v>97</v>
      </c>
      <c r="B22" s="72" t="s">
        <v>98</v>
      </c>
      <c r="C22" s="159">
        <f t="shared" si="0"/>
        <v>1551.77</v>
      </c>
      <c r="D22" s="159">
        <f t="shared" si="1"/>
        <v>1201.19</v>
      </c>
      <c r="E22" s="159">
        <f>E23</f>
        <v>1107.49</v>
      </c>
      <c r="F22" s="159">
        <f>F23</f>
        <v>93.7</v>
      </c>
      <c r="G22" s="159">
        <f>G23</f>
        <v>350.58</v>
      </c>
    </row>
    <row r="23" ht="18" customHeight="1" spans="1:7">
      <c r="A23" s="72" t="s">
        <v>99</v>
      </c>
      <c r="B23" s="72" t="s">
        <v>100</v>
      </c>
      <c r="C23" s="159">
        <f t="shared" si="0"/>
        <v>1551.77</v>
      </c>
      <c r="D23" s="159">
        <f t="shared" si="1"/>
        <v>1201.19</v>
      </c>
      <c r="E23" s="159">
        <f>E24+E25</f>
        <v>1107.49</v>
      </c>
      <c r="F23" s="159">
        <f>F24+F25</f>
        <v>93.7</v>
      </c>
      <c r="G23" s="159">
        <f>G24+G25</f>
        <v>350.58</v>
      </c>
    </row>
    <row r="24" ht="18" customHeight="1" spans="1:7">
      <c r="A24" s="72" t="s">
        <v>101</v>
      </c>
      <c r="B24" s="72" t="s">
        <v>102</v>
      </c>
      <c r="C24" s="159">
        <f t="shared" si="0"/>
        <v>1201.19</v>
      </c>
      <c r="D24" s="159">
        <f t="shared" si="1"/>
        <v>1201.19</v>
      </c>
      <c r="E24" s="159">
        <v>1107.49</v>
      </c>
      <c r="F24" s="159">
        <v>93.7</v>
      </c>
      <c r="G24" s="159"/>
    </row>
    <row r="25" ht="18" customHeight="1" spans="1:7">
      <c r="A25" s="72" t="s">
        <v>141</v>
      </c>
      <c r="B25" s="72" t="s">
        <v>142</v>
      </c>
      <c r="C25" s="159">
        <f t="shared" si="0"/>
        <v>350.58</v>
      </c>
      <c r="D25" s="159">
        <f t="shared" si="1"/>
        <v>0</v>
      </c>
      <c r="E25" s="159"/>
      <c r="F25" s="159"/>
      <c r="G25" s="159">
        <v>350.58</v>
      </c>
    </row>
    <row r="26" ht="18" customHeight="1" spans="1:7">
      <c r="A26" s="72" t="s">
        <v>104</v>
      </c>
      <c r="B26" s="72" t="s">
        <v>105</v>
      </c>
      <c r="C26" s="159">
        <f t="shared" si="0"/>
        <v>908.847468</v>
      </c>
      <c r="D26" s="159">
        <f t="shared" si="1"/>
        <v>110.607468</v>
      </c>
      <c r="E26" s="159">
        <f>E27+E29</f>
        <v>110.607468</v>
      </c>
      <c r="F26" s="159"/>
      <c r="G26" s="159">
        <v>798.24</v>
      </c>
    </row>
    <row r="27" ht="18" customHeight="1" spans="1:7">
      <c r="A27" s="72" t="s">
        <v>106</v>
      </c>
      <c r="B27" s="72" t="s">
        <v>107</v>
      </c>
      <c r="C27" s="159">
        <f t="shared" si="0"/>
        <v>798.24</v>
      </c>
      <c r="D27" s="159">
        <f t="shared" si="1"/>
        <v>0</v>
      </c>
      <c r="E27" s="159">
        <f>E28</f>
        <v>0</v>
      </c>
      <c r="F27" s="159"/>
      <c r="G27" s="159">
        <v>798.24</v>
      </c>
    </row>
    <row r="28" ht="18" customHeight="1" spans="1:7">
      <c r="A28" s="72" t="s">
        <v>108</v>
      </c>
      <c r="B28" s="72" t="s">
        <v>109</v>
      </c>
      <c r="C28" s="159">
        <f t="shared" si="0"/>
        <v>798.24</v>
      </c>
      <c r="D28" s="159">
        <f t="shared" si="1"/>
        <v>0</v>
      </c>
      <c r="E28" s="159"/>
      <c r="F28" s="159"/>
      <c r="G28" s="159">
        <v>798.24</v>
      </c>
    </row>
    <row r="29" ht="18" customHeight="1" spans="1:7">
      <c r="A29" s="72" t="s">
        <v>110</v>
      </c>
      <c r="B29" s="72" t="s">
        <v>111</v>
      </c>
      <c r="C29" s="159">
        <f t="shared" si="0"/>
        <v>110.607468</v>
      </c>
      <c r="D29" s="159">
        <f t="shared" si="1"/>
        <v>110.607468</v>
      </c>
      <c r="E29" s="159">
        <v>110.607468</v>
      </c>
      <c r="F29" s="159"/>
      <c r="G29" s="159"/>
    </row>
    <row r="30" ht="18" customHeight="1" spans="1:7">
      <c r="A30" s="72" t="s">
        <v>112</v>
      </c>
      <c r="B30" s="72" t="s">
        <v>113</v>
      </c>
      <c r="C30" s="159">
        <f t="shared" si="0"/>
        <v>110.607468</v>
      </c>
      <c r="D30" s="159">
        <f t="shared" si="1"/>
        <v>110.607468</v>
      </c>
      <c r="E30" s="159">
        <v>110.607468</v>
      </c>
      <c r="F30" s="159"/>
      <c r="G30" s="159"/>
    </row>
    <row r="31" ht="18" customHeight="1" spans="1:7">
      <c r="A31" s="132" t="s">
        <v>114</v>
      </c>
      <c r="B31" s="134" t="s">
        <v>114</v>
      </c>
      <c r="C31" s="159">
        <v>2951.51</v>
      </c>
      <c r="D31" s="159">
        <f t="shared" si="1"/>
        <v>1725.78</v>
      </c>
      <c r="E31" s="158">
        <v>1632.08</v>
      </c>
      <c r="F31" s="158">
        <f>F7+F16+F22+F26</f>
        <v>93.7</v>
      </c>
      <c r="G31" s="158">
        <f>G7+G16+G22+G26</f>
        <v>1225.7305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10.6666666666667" defaultRowHeight="14.25" customHeight="1" outlineLevelRow="6" outlineLevelCol="5"/>
  <cols>
    <col min="1" max="2" width="24.1666666666667" style="179" customWidth="1"/>
    <col min="3" max="3" width="24.1666666666667" style="180" customWidth="1"/>
    <col min="4" max="6" width="24.1666666666667" style="181" customWidth="1"/>
    <col min="7" max="16384" width="10.6666666666667" style="28" customWidth="1"/>
  </cols>
  <sheetData>
    <row r="1" s="28" customFormat="1" customHeight="1" spans="1:6">
      <c r="A1" s="182"/>
      <c r="B1" s="182"/>
      <c r="C1" s="34"/>
      <c r="F1" s="183" t="s">
        <v>143</v>
      </c>
    </row>
    <row r="2" ht="45" customHeight="1" spans="1:6">
      <c r="A2" s="184" t="s">
        <v>144</v>
      </c>
      <c r="B2" s="185"/>
      <c r="C2" s="185"/>
      <c r="D2" s="185"/>
      <c r="E2" s="185"/>
      <c r="F2" s="185"/>
    </row>
    <row r="3" s="28" customFormat="1" ht="15.75" customHeight="1" spans="1:6">
      <c r="A3" s="10" t="s">
        <v>2</v>
      </c>
      <c r="B3" s="182"/>
      <c r="C3" s="34"/>
      <c r="F3" s="183" t="s">
        <v>145</v>
      </c>
    </row>
    <row r="4" s="178" customFormat="1" ht="19.5" customHeight="1" spans="1:6">
      <c r="A4" s="35" t="s">
        <v>146</v>
      </c>
      <c r="B4" s="36" t="s">
        <v>147</v>
      </c>
      <c r="C4" s="43" t="s">
        <v>148</v>
      </c>
      <c r="D4" s="44"/>
      <c r="E4" s="45"/>
      <c r="F4" s="36" t="s">
        <v>149</v>
      </c>
    </row>
    <row r="5" s="178" customFormat="1" ht="19.5" customHeight="1" spans="1:6">
      <c r="A5" s="57"/>
      <c r="B5" s="38"/>
      <c r="C5" s="39" t="s">
        <v>37</v>
      </c>
      <c r="D5" s="39" t="s">
        <v>150</v>
      </c>
      <c r="E5" s="39" t="s">
        <v>151</v>
      </c>
      <c r="F5" s="38"/>
    </row>
    <row r="6" s="178" customFormat="1" ht="18.75" customHeight="1" spans="1:6">
      <c r="A6" s="59">
        <v>1</v>
      </c>
      <c r="B6" s="59">
        <v>2</v>
      </c>
      <c r="C6" s="186">
        <v>3</v>
      </c>
      <c r="D6" s="59">
        <v>4</v>
      </c>
      <c r="E6" s="59">
        <v>5</v>
      </c>
      <c r="F6" s="59">
        <v>6</v>
      </c>
    </row>
    <row r="7" ht="18.75" customHeight="1" spans="1:6">
      <c r="A7" s="21">
        <v>21</v>
      </c>
      <c r="B7" s="21"/>
      <c r="C7" s="187">
        <v>15</v>
      </c>
      <c r="D7" s="21"/>
      <c r="E7" s="21">
        <v>15</v>
      </c>
      <c r="F7" s="21">
        <v>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9"/>
  <sheetViews>
    <sheetView topLeftCell="A16" workbookViewId="0">
      <selection activeCell="G32" sqref="G32"/>
    </sheetView>
  </sheetViews>
  <sheetFormatPr defaultColWidth="10.6666666666667" defaultRowHeight="14.25" customHeight="1"/>
  <cols>
    <col min="1" max="1" width="38.3333333333333" style="28" customWidth="1"/>
    <col min="2" max="2" width="24.1666666666667" style="28" customWidth="1"/>
    <col min="3" max="3" width="36.5" style="28" customWidth="1"/>
    <col min="4" max="4" width="11.8333333333333" style="28" customWidth="1"/>
    <col min="5" max="5" width="20.5" style="28" customWidth="1"/>
    <col min="6" max="6" width="12" style="28" customWidth="1"/>
    <col min="7" max="7" width="26.8333333333333" style="28" customWidth="1"/>
    <col min="8" max="8" width="12.5" style="28" customWidth="1"/>
    <col min="9" max="9" width="12.8333333333333" style="28" customWidth="1"/>
    <col min="10" max="10" width="18" style="28" customWidth="1"/>
    <col min="11" max="11" width="12.5" style="28" customWidth="1"/>
    <col min="12" max="14" width="13" style="28" customWidth="1"/>
    <col min="15" max="17" width="10.6666666666667" style="28" customWidth="1"/>
    <col min="18" max="18" width="14.1666666666667" style="28" customWidth="1"/>
    <col min="19" max="21" width="14.3333333333333" style="28" customWidth="1"/>
    <col min="22" max="22" width="14.8333333333333" style="28" customWidth="1"/>
    <col min="23" max="25" width="13" style="28" customWidth="1"/>
    <col min="26" max="16384" width="10.6666666666667" style="28" customWidth="1"/>
  </cols>
  <sheetData>
    <row r="1" ht="13.5" customHeight="1" spans="2:25">
      <c r="B1" s="161"/>
      <c r="D1" s="162"/>
      <c r="E1" s="162"/>
      <c r="F1" s="162"/>
      <c r="G1" s="162"/>
      <c r="H1" s="163"/>
      <c r="I1" s="163"/>
      <c r="J1" s="29"/>
      <c r="K1" s="163"/>
      <c r="L1" s="163"/>
      <c r="M1" s="163"/>
      <c r="N1" s="163"/>
      <c r="O1" s="29"/>
      <c r="P1" s="29"/>
      <c r="Q1" s="29"/>
      <c r="R1" s="163"/>
      <c r="V1" s="161"/>
      <c r="X1" s="47"/>
      <c r="Y1" s="76" t="s">
        <v>152</v>
      </c>
    </row>
    <row r="2" ht="45" customHeight="1" spans="1:25">
      <c r="A2" s="164" t="s">
        <v>153</v>
      </c>
      <c r="B2" s="87"/>
      <c r="C2" s="87"/>
      <c r="D2" s="87"/>
      <c r="E2" s="87"/>
      <c r="F2" s="87"/>
      <c r="G2" s="87"/>
      <c r="H2" s="87"/>
      <c r="I2" s="87"/>
      <c r="J2" s="31"/>
      <c r="K2" s="87"/>
      <c r="L2" s="87"/>
      <c r="M2" s="87"/>
      <c r="N2" s="87"/>
      <c r="O2" s="31"/>
      <c r="P2" s="31"/>
      <c r="Q2" s="31"/>
      <c r="R2" s="87"/>
      <c r="S2" s="87"/>
      <c r="T2" s="87"/>
      <c r="U2" s="87"/>
      <c r="V2" s="87"/>
      <c r="W2" s="87"/>
      <c r="X2" s="31"/>
      <c r="Y2" s="87"/>
    </row>
    <row r="3" ht="18.75" customHeight="1" spans="1:25">
      <c r="A3" s="10" t="s">
        <v>2</v>
      </c>
      <c r="B3" s="165"/>
      <c r="C3" s="165"/>
      <c r="D3" s="165"/>
      <c r="E3" s="165"/>
      <c r="F3" s="165"/>
      <c r="G3" s="165"/>
      <c r="H3" s="166"/>
      <c r="I3" s="166"/>
      <c r="J3" s="152"/>
      <c r="K3" s="166"/>
      <c r="L3" s="166"/>
      <c r="M3" s="166"/>
      <c r="N3" s="166"/>
      <c r="O3" s="152"/>
      <c r="P3" s="152"/>
      <c r="Q3" s="152"/>
      <c r="R3" s="166"/>
      <c r="V3" s="161"/>
      <c r="X3" s="122"/>
      <c r="Y3" s="88" t="s">
        <v>145</v>
      </c>
    </row>
    <row r="4" ht="18" customHeight="1" spans="1:25">
      <c r="A4" s="142" t="s">
        <v>154</v>
      </c>
      <c r="B4" s="142" t="s">
        <v>155</v>
      </c>
      <c r="C4" s="142" t="s">
        <v>156</v>
      </c>
      <c r="D4" s="142" t="s">
        <v>157</v>
      </c>
      <c r="E4" s="142" t="s">
        <v>158</v>
      </c>
      <c r="F4" s="142" t="s">
        <v>159</v>
      </c>
      <c r="G4" s="142" t="s">
        <v>160</v>
      </c>
      <c r="H4" s="167" t="s">
        <v>161</v>
      </c>
      <c r="I4" s="89" t="s">
        <v>161</v>
      </c>
      <c r="J4" s="44"/>
      <c r="K4" s="89"/>
      <c r="L4" s="89"/>
      <c r="M4" s="89"/>
      <c r="N4" s="89"/>
      <c r="O4" s="44"/>
      <c r="P4" s="44"/>
      <c r="Q4" s="44"/>
      <c r="R4" s="177" t="s">
        <v>41</v>
      </c>
      <c r="S4" s="89" t="s">
        <v>42</v>
      </c>
      <c r="T4" s="89"/>
      <c r="U4" s="89"/>
      <c r="V4" s="89"/>
      <c r="W4" s="89"/>
      <c r="X4" s="44"/>
      <c r="Y4" s="174"/>
    </row>
    <row r="5" ht="18" customHeight="1" spans="1:25">
      <c r="A5" s="143"/>
      <c r="B5" s="168"/>
      <c r="C5" s="143"/>
      <c r="D5" s="143"/>
      <c r="E5" s="143"/>
      <c r="F5" s="143"/>
      <c r="G5" s="143"/>
      <c r="H5" s="169" t="s">
        <v>162</v>
      </c>
      <c r="I5" s="167" t="s">
        <v>38</v>
      </c>
      <c r="J5" s="44"/>
      <c r="K5" s="89"/>
      <c r="L5" s="89"/>
      <c r="M5" s="89"/>
      <c r="N5" s="174"/>
      <c r="O5" s="43" t="s">
        <v>163</v>
      </c>
      <c r="P5" s="44"/>
      <c r="Q5" s="45"/>
      <c r="R5" s="142" t="s">
        <v>41</v>
      </c>
      <c r="S5" s="167" t="s">
        <v>42</v>
      </c>
      <c r="T5" s="177" t="s">
        <v>43</v>
      </c>
      <c r="U5" s="89" t="s">
        <v>42</v>
      </c>
      <c r="V5" s="177" t="s">
        <v>45</v>
      </c>
      <c r="W5" s="177" t="s">
        <v>46</v>
      </c>
      <c r="X5" s="44"/>
      <c r="Y5" s="176" t="s">
        <v>48</v>
      </c>
    </row>
    <row r="6" customHeight="1" spans="1:25">
      <c r="A6" s="81"/>
      <c r="B6" s="81"/>
      <c r="C6" s="81"/>
      <c r="D6" s="81"/>
      <c r="E6" s="81"/>
      <c r="F6" s="81"/>
      <c r="G6" s="81"/>
      <c r="H6" s="81"/>
      <c r="I6" s="175" t="s">
        <v>164</v>
      </c>
      <c r="J6" s="176" t="s">
        <v>165</v>
      </c>
      <c r="K6" s="142" t="s">
        <v>166</v>
      </c>
      <c r="L6" s="142" t="s">
        <v>167</v>
      </c>
      <c r="M6" s="142" t="s">
        <v>168</v>
      </c>
      <c r="N6" s="142" t="s">
        <v>169</v>
      </c>
      <c r="O6" s="142" t="s">
        <v>38</v>
      </c>
      <c r="P6" s="142" t="s">
        <v>39</v>
      </c>
      <c r="Q6" s="142" t="s">
        <v>40</v>
      </c>
      <c r="R6" s="81"/>
      <c r="S6" s="142" t="s">
        <v>37</v>
      </c>
      <c r="T6" s="142" t="s">
        <v>43</v>
      </c>
      <c r="U6" s="142" t="s">
        <v>170</v>
      </c>
      <c r="V6" s="142" t="s">
        <v>45</v>
      </c>
      <c r="W6" s="142" t="s">
        <v>46</v>
      </c>
      <c r="X6" s="35" t="s">
        <v>47</v>
      </c>
      <c r="Y6" s="142" t="s">
        <v>48</v>
      </c>
    </row>
    <row r="7" ht="37.5" customHeight="1" spans="1:25">
      <c r="A7" s="16"/>
      <c r="B7" s="16"/>
      <c r="C7" s="16"/>
      <c r="D7" s="16"/>
      <c r="E7" s="16"/>
      <c r="F7" s="16"/>
      <c r="G7" s="16"/>
      <c r="H7" s="16"/>
      <c r="I7" s="17" t="s">
        <v>37</v>
      </c>
      <c r="J7" s="17" t="s">
        <v>171</v>
      </c>
      <c r="K7" s="145" t="s">
        <v>165</v>
      </c>
      <c r="L7" s="145" t="s">
        <v>167</v>
      </c>
      <c r="M7" s="145" t="s">
        <v>168</v>
      </c>
      <c r="N7" s="145" t="s">
        <v>169</v>
      </c>
      <c r="O7" s="145" t="s">
        <v>167</v>
      </c>
      <c r="P7" s="145" t="s">
        <v>168</v>
      </c>
      <c r="Q7" s="145" t="s">
        <v>169</v>
      </c>
      <c r="R7" s="145" t="s">
        <v>41</v>
      </c>
      <c r="S7" s="145" t="s">
        <v>37</v>
      </c>
      <c r="T7" s="145" t="s">
        <v>43</v>
      </c>
      <c r="U7" s="145" t="s">
        <v>170</v>
      </c>
      <c r="V7" s="145" t="s">
        <v>45</v>
      </c>
      <c r="W7" s="145" t="s">
        <v>46</v>
      </c>
      <c r="X7" s="38"/>
      <c r="Y7" s="145" t="s">
        <v>48</v>
      </c>
    </row>
    <row r="8" customHeight="1" spans="1:25">
      <c r="A8" s="170">
        <v>1</v>
      </c>
      <c r="B8" s="170">
        <v>2</v>
      </c>
      <c r="C8" s="170">
        <v>3</v>
      </c>
      <c r="D8" s="170">
        <v>4</v>
      </c>
      <c r="E8" s="170">
        <v>5</v>
      </c>
      <c r="F8" s="170">
        <v>6</v>
      </c>
      <c r="G8" s="170">
        <v>7</v>
      </c>
      <c r="H8" s="170">
        <v>8</v>
      </c>
      <c r="I8" s="170">
        <v>9</v>
      </c>
      <c r="J8" s="170">
        <v>10</v>
      </c>
      <c r="K8" s="170">
        <v>11</v>
      </c>
      <c r="L8" s="170">
        <v>12</v>
      </c>
      <c r="M8" s="170">
        <v>13</v>
      </c>
      <c r="N8" s="170">
        <v>14</v>
      </c>
      <c r="O8" s="170">
        <v>15</v>
      </c>
      <c r="P8" s="170">
        <v>16</v>
      </c>
      <c r="Q8" s="170">
        <v>17</v>
      </c>
      <c r="R8" s="170">
        <v>18</v>
      </c>
      <c r="S8" s="170">
        <v>19</v>
      </c>
      <c r="T8" s="170">
        <v>20</v>
      </c>
      <c r="U8" s="170">
        <v>21</v>
      </c>
      <c r="V8" s="170">
        <v>22</v>
      </c>
      <c r="W8" s="170">
        <v>23</v>
      </c>
      <c r="X8" s="170">
        <v>24</v>
      </c>
      <c r="Y8" s="170">
        <v>25</v>
      </c>
    </row>
    <row r="9" ht="21" customHeight="1" spans="1:25">
      <c r="A9" s="69" t="s">
        <v>50</v>
      </c>
      <c r="B9" s="69"/>
      <c r="C9" s="69"/>
      <c r="D9" s="69"/>
      <c r="E9" s="69"/>
      <c r="F9" s="69"/>
      <c r="G9" s="69"/>
      <c r="H9" s="22">
        <f>I9</f>
        <v>1725.78</v>
      </c>
      <c r="I9" s="22">
        <f>M9</f>
        <v>1725.78</v>
      </c>
      <c r="J9" s="22"/>
      <c r="K9" s="22"/>
      <c r="L9" s="22"/>
      <c r="M9" s="22">
        <v>1725.78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1"/>
      <c r="Y9" s="22"/>
    </row>
    <row r="10" ht="21" customHeight="1" spans="1:25">
      <c r="A10" s="69" t="s">
        <v>52</v>
      </c>
      <c r="B10" s="147" t="s">
        <v>68</v>
      </c>
      <c r="C10" s="147" t="s">
        <v>68</v>
      </c>
      <c r="D10" s="147" t="s">
        <v>68</v>
      </c>
      <c r="E10" s="147" t="s">
        <v>68</v>
      </c>
      <c r="F10" s="147" t="s">
        <v>68</v>
      </c>
      <c r="G10" s="147" t="s">
        <v>68</v>
      </c>
      <c r="H10" s="22">
        <f t="shared" ref="H10:H49" si="0">I10</f>
        <v>1725.78</v>
      </c>
      <c r="I10" s="22">
        <f t="shared" ref="I10:I49" si="1">M10</f>
        <v>1725.78</v>
      </c>
      <c r="J10" s="22"/>
      <c r="K10" s="22"/>
      <c r="L10" s="22"/>
      <c r="M10" s="22">
        <v>1725.78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1"/>
      <c r="Y10" s="22"/>
    </row>
    <row r="11" ht="27.75" customHeight="1" spans="1:25">
      <c r="A11" s="147" t="s">
        <v>172</v>
      </c>
      <c r="B11" s="147" t="s">
        <v>173</v>
      </c>
      <c r="C11" s="147" t="s">
        <v>174</v>
      </c>
      <c r="D11" s="147" t="s">
        <v>101</v>
      </c>
      <c r="E11" s="147" t="s">
        <v>175</v>
      </c>
      <c r="F11" s="147" t="s">
        <v>176</v>
      </c>
      <c r="G11" s="147" t="s">
        <v>177</v>
      </c>
      <c r="H11" s="22">
        <f t="shared" si="0"/>
        <v>255.79</v>
      </c>
      <c r="I11" s="22">
        <f t="shared" si="1"/>
        <v>255.79</v>
      </c>
      <c r="J11" s="22"/>
      <c r="K11" s="22"/>
      <c r="L11" s="22"/>
      <c r="M11" s="22">
        <v>255.79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1"/>
      <c r="Y11" s="22"/>
    </row>
    <row r="12" ht="27.75" customHeight="1" spans="1:25">
      <c r="A12" s="147" t="s">
        <v>172</v>
      </c>
      <c r="B12" s="147" t="s">
        <v>178</v>
      </c>
      <c r="C12" s="147" t="s">
        <v>179</v>
      </c>
      <c r="D12" s="147" t="s">
        <v>101</v>
      </c>
      <c r="E12" s="147" t="s">
        <v>175</v>
      </c>
      <c r="F12" s="147" t="s">
        <v>176</v>
      </c>
      <c r="G12" s="147" t="s">
        <v>177</v>
      </c>
      <c r="H12" s="22">
        <f t="shared" si="0"/>
        <v>93.2</v>
      </c>
      <c r="I12" s="22">
        <f t="shared" si="1"/>
        <v>93.2</v>
      </c>
      <c r="J12" s="22"/>
      <c r="K12" s="22"/>
      <c r="L12" s="22"/>
      <c r="M12" s="22">
        <v>93.2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1"/>
      <c r="Y12" s="22"/>
    </row>
    <row r="13" ht="27.75" customHeight="1" spans="1:25">
      <c r="A13" s="147" t="s">
        <v>172</v>
      </c>
      <c r="B13" s="147" t="s">
        <v>173</v>
      </c>
      <c r="C13" s="147" t="s">
        <v>174</v>
      </c>
      <c r="D13" s="147" t="s">
        <v>101</v>
      </c>
      <c r="E13" s="147" t="s">
        <v>175</v>
      </c>
      <c r="F13" s="147" t="s">
        <v>180</v>
      </c>
      <c r="G13" s="147" t="s">
        <v>181</v>
      </c>
      <c r="H13" s="22">
        <f t="shared" si="0"/>
        <v>298.61</v>
      </c>
      <c r="I13" s="22">
        <f t="shared" si="1"/>
        <v>298.61</v>
      </c>
      <c r="J13" s="22"/>
      <c r="K13" s="22"/>
      <c r="L13" s="22"/>
      <c r="M13" s="22">
        <v>298.61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1"/>
      <c r="Y13" s="22"/>
    </row>
    <row r="14" ht="27.75" customHeight="1" spans="1:25">
      <c r="A14" s="147" t="s">
        <v>172</v>
      </c>
      <c r="B14" s="147" t="s">
        <v>178</v>
      </c>
      <c r="C14" s="147" t="s">
        <v>179</v>
      </c>
      <c r="D14" s="147" t="s">
        <v>101</v>
      </c>
      <c r="E14" s="147" t="s">
        <v>175</v>
      </c>
      <c r="F14" s="147" t="s">
        <v>180</v>
      </c>
      <c r="G14" s="147" t="s">
        <v>181</v>
      </c>
      <c r="H14" s="22">
        <f t="shared" si="0"/>
        <v>6.17</v>
      </c>
      <c r="I14" s="22">
        <f t="shared" si="1"/>
        <v>6.17</v>
      </c>
      <c r="J14" s="22"/>
      <c r="K14" s="22"/>
      <c r="L14" s="22"/>
      <c r="M14" s="22">
        <v>6.17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1"/>
      <c r="Y14" s="22"/>
    </row>
    <row r="15" ht="27.75" customHeight="1" spans="1:25">
      <c r="A15" s="147" t="s">
        <v>172</v>
      </c>
      <c r="B15" s="147" t="s">
        <v>173</v>
      </c>
      <c r="C15" s="147" t="s">
        <v>174</v>
      </c>
      <c r="D15" s="147" t="s">
        <v>101</v>
      </c>
      <c r="E15" s="147" t="s">
        <v>175</v>
      </c>
      <c r="F15" s="147" t="s">
        <v>182</v>
      </c>
      <c r="G15" s="147" t="s">
        <v>183</v>
      </c>
      <c r="H15" s="22">
        <f t="shared" si="0"/>
        <v>21.32</v>
      </c>
      <c r="I15" s="22">
        <f t="shared" si="1"/>
        <v>21.32</v>
      </c>
      <c r="J15" s="22"/>
      <c r="K15" s="22"/>
      <c r="L15" s="22"/>
      <c r="M15" s="22">
        <v>21.32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1"/>
      <c r="Y15" s="22"/>
    </row>
    <row r="16" ht="27.75" customHeight="1" spans="1:25">
      <c r="A16" s="147" t="s">
        <v>172</v>
      </c>
      <c r="B16" s="147" t="s">
        <v>178</v>
      </c>
      <c r="C16" s="147" t="s">
        <v>179</v>
      </c>
      <c r="D16" s="147" t="s">
        <v>101</v>
      </c>
      <c r="E16" s="147" t="s">
        <v>175</v>
      </c>
      <c r="F16" s="147" t="s">
        <v>184</v>
      </c>
      <c r="G16" s="147" t="s">
        <v>185</v>
      </c>
      <c r="H16" s="22">
        <f t="shared" si="0"/>
        <v>7.77</v>
      </c>
      <c r="I16" s="22">
        <f t="shared" si="1"/>
        <v>7.77</v>
      </c>
      <c r="J16" s="22"/>
      <c r="K16" s="22"/>
      <c r="L16" s="22"/>
      <c r="M16" s="22">
        <v>7.77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1"/>
      <c r="Y16" s="22"/>
    </row>
    <row r="17" ht="27.75" customHeight="1" spans="1:25">
      <c r="A17" s="147" t="s">
        <v>172</v>
      </c>
      <c r="B17" s="147" t="s">
        <v>186</v>
      </c>
      <c r="C17" s="147" t="s">
        <v>187</v>
      </c>
      <c r="D17" s="147" t="s">
        <v>101</v>
      </c>
      <c r="E17" s="147" t="s">
        <v>175</v>
      </c>
      <c r="F17" s="147" t="s">
        <v>182</v>
      </c>
      <c r="G17" s="147" t="s">
        <v>183</v>
      </c>
      <c r="H17" s="22">
        <f t="shared" si="0"/>
        <v>144.54</v>
      </c>
      <c r="I17" s="22">
        <f t="shared" si="1"/>
        <v>144.54</v>
      </c>
      <c r="J17" s="22"/>
      <c r="K17" s="22"/>
      <c r="L17" s="22"/>
      <c r="M17" s="22">
        <v>144.54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1"/>
      <c r="Y17" s="22"/>
    </row>
    <row r="18" ht="27.75" customHeight="1" spans="1:25">
      <c r="A18" s="147" t="s">
        <v>172</v>
      </c>
      <c r="B18" s="147" t="s">
        <v>186</v>
      </c>
      <c r="C18" s="147" t="s">
        <v>187</v>
      </c>
      <c r="D18" s="147" t="s">
        <v>101</v>
      </c>
      <c r="E18" s="147" t="s">
        <v>175</v>
      </c>
      <c r="F18" s="147" t="s">
        <v>182</v>
      </c>
      <c r="G18" s="147" t="s">
        <v>183</v>
      </c>
      <c r="H18" s="22">
        <f t="shared" si="0"/>
        <v>72.27</v>
      </c>
      <c r="I18" s="22">
        <f t="shared" si="1"/>
        <v>72.27</v>
      </c>
      <c r="J18" s="22"/>
      <c r="K18" s="22"/>
      <c r="L18" s="22"/>
      <c r="M18" s="22">
        <v>72.27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1"/>
      <c r="Y18" s="22"/>
    </row>
    <row r="19" ht="27.75" customHeight="1" spans="1:25">
      <c r="A19" s="147" t="s">
        <v>172</v>
      </c>
      <c r="B19" s="147" t="s">
        <v>188</v>
      </c>
      <c r="C19" s="147" t="s">
        <v>189</v>
      </c>
      <c r="D19" s="147" t="s">
        <v>101</v>
      </c>
      <c r="E19" s="147" t="s">
        <v>175</v>
      </c>
      <c r="F19" s="147" t="s">
        <v>184</v>
      </c>
      <c r="G19" s="147" t="s">
        <v>185</v>
      </c>
      <c r="H19" s="22">
        <f t="shared" si="0"/>
        <v>45</v>
      </c>
      <c r="I19" s="22">
        <f t="shared" si="1"/>
        <v>45</v>
      </c>
      <c r="J19" s="22"/>
      <c r="K19" s="22"/>
      <c r="L19" s="22"/>
      <c r="M19" s="22">
        <v>45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1"/>
      <c r="Y19" s="22"/>
    </row>
    <row r="20" ht="27.75" customHeight="1" spans="1:25">
      <c r="A20" s="147" t="s">
        <v>172</v>
      </c>
      <c r="B20" s="147" t="s">
        <v>190</v>
      </c>
      <c r="C20" s="147" t="s">
        <v>191</v>
      </c>
      <c r="D20" s="147" t="s">
        <v>101</v>
      </c>
      <c r="E20" s="147" t="s">
        <v>175</v>
      </c>
      <c r="F20" s="147" t="s">
        <v>184</v>
      </c>
      <c r="G20" s="147" t="s">
        <v>185</v>
      </c>
      <c r="H20" s="22">
        <f t="shared" si="0"/>
        <v>32.2</v>
      </c>
      <c r="I20" s="22">
        <f t="shared" si="1"/>
        <v>32.2</v>
      </c>
      <c r="J20" s="22"/>
      <c r="K20" s="22"/>
      <c r="L20" s="22"/>
      <c r="M20" s="22">
        <v>32.2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1"/>
      <c r="Y20" s="22"/>
    </row>
    <row r="21" ht="27.75" customHeight="1" spans="1:25">
      <c r="A21" s="147" t="s">
        <v>172</v>
      </c>
      <c r="B21" s="147" t="s">
        <v>190</v>
      </c>
      <c r="C21" s="147" t="s">
        <v>191</v>
      </c>
      <c r="D21" s="147" t="s">
        <v>101</v>
      </c>
      <c r="E21" s="147" t="s">
        <v>175</v>
      </c>
      <c r="F21" s="147" t="s">
        <v>184</v>
      </c>
      <c r="G21" s="147" t="s">
        <v>185</v>
      </c>
      <c r="H21" s="22">
        <f t="shared" si="0"/>
        <v>56.13</v>
      </c>
      <c r="I21" s="22">
        <f t="shared" si="1"/>
        <v>56.13</v>
      </c>
      <c r="J21" s="22"/>
      <c r="K21" s="22"/>
      <c r="L21" s="22"/>
      <c r="M21" s="22">
        <v>56.13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1"/>
      <c r="Y21" s="22"/>
    </row>
    <row r="22" ht="27.75" customHeight="1" spans="1:25">
      <c r="A22" s="147" t="s">
        <v>172</v>
      </c>
      <c r="B22" s="147" t="s">
        <v>192</v>
      </c>
      <c r="C22" s="147" t="s">
        <v>193</v>
      </c>
      <c r="D22" s="147" t="s">
        <v>73</v>
      </c>
      <c r="E22" s="147" t="s">
        <v>194</v>
      </c>
      <c r="F22" s="147" t="s">
        <v>195</v>
      </c>
      <c r="G22" s="147" t="s">
        <v>193</v>
      </c>
      <c r="H22" s="22">
        <f t="shared" si="0"/>
        <v>146.95</v>
      </c>
      <c r="I22" s="22">
        <f t="shared" si="1"/>
        <v>146.95</v>
      </c>
      <c r="J22" s="22"/>
      <c r="K22" s="22"/>
      <c r="L22" s="22"/>
      <c r="M22" s="22">
        <v>146.95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1"/>
      <c r="Y22" s="22"/>
    </row>
    <row r="23" ht="27.75" customHeight="1" spans="1:25">
      <c r="A23" s="147" t="s">
        <v>172</v>
      </c>
      <c r="B23" s="147" t="s">
        <v>196</v>
      </c>
      <c r="C23" s="147" t="s">
        <v>197</v>
      </c>
      <c r="D23" s="147" t="s">
        <v>89</v>
      </c>
      <c r="E23" s="147" t="s">
        <v>198</v>
      </c>
      <c r="F23" s="147" t="s">
        <v>199</v>
      </c>
      <c r="G23" s="147" t="s">
        <v>200</v>
      </c>
      <c r="H23" s="22">
        <f t="shared" si="0"/>
        <v>45.85</v>
      </c>
      <c r="I23" s="22">
        <f t="shared" si="1"/>
        <v>45.85</v>
      </c>
      <c r="J23" s="22"/>
      <c r="K23" s="22"/>
      <c r="L23" s="22"/>
      <c r="M23" s="22">
        <v>45.85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1"/>
      <c r="Y23" s="22"/>
    </row>
    <row r="24" ht="27.75" customHeight="1" spans="1:25">
      <c r="A24" s="147" t="s">
        <v>172</v>
      </c>
      <c r="B24" s="147" t="s">
        <v>196</v>
      </c>
      <c r="C24" s="147" t="s">
        <v>197</v>
      </c>
      <c r="D24" s="147" t="s">
        <v>91</v>
      </c>
      <c r="E24" s="147" t="s">
        <v>201</v>
      </c>
      <c r="F24" s="147" t="s">
        <v>199</v>
      </c>
      <c r="G24" s="147" t="s">
        <v>200</v>
      </c>
      <c r="H24" s="22">
        <f t="shared" si="0"/>
        <v>17.59</v>
      </c>
      <c r="I24" s="22">
        <f t="shared" si="1"/>
        <v>17.59</v>
      </c>
      <c r="J24" s="22"/>
      <c r="K24" s="22"/>
      <c r="L24" s="22"/>
      <c r="M24" s="22">
        <v>17.59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1"/>
      <c r="Y24" s="22"/>
    </row>
    <row r="25" ht="27.75" customHeight="1" spans="1:25">
      <c r="A25" s="147" t="s">
        <v>172</v>
      </c>
      <c r="B25" s="147" t="s">
        <v>196</v>
      </c>
      <c r="C25" s="147" t="s">
        <v>197</v>
      </c>
      <c r="D25" s="147" t="s">
        <v>93</v>
      </c>
      <c r="E25" s="147" t="s">
        <v>202</v>
      </c>
      <c r="F25" s="147" t="s">
        <v>203</v>
      </c>
      <c r="G25" s="147" t="s">
        <v>204</v>
      </c>
      <c r="H25" s="22">
        <f t="shared" si="0"/>
        <v>42.68</v>
      </c>
      <c r="I25" s="22">
        <f t="shared" si="1"/>
        <v>42.68</v>
      </c>
      <c r="J25" s="22"/>
      <c r="K25" s="22"/>
      <c r="L25" s="22"/>
      <c r="M25" s="22">
        <v>42.68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1"/>
      <c r="Y25" s="22"/>
    </row>
    <row r="26" ht="27.75" customHeight="1" spans="1:25">
      <c r="A26" s="147" t="s">
        <v>172</v>
      </c>
      <c r="B26" s="147" t="s">
        <v>196</v>
      </c>
      <c r="C26" s="147" t="s">
        <v>197</v>
      </c>
      <c r="D26" s="147" t="s">
        <v>95</v>
      </c>
      <c r="E26" s="147" t="s">
        <v>205</v>
      </c>
      <c r="F26" s="147" t="s">
        <v>206</v>
      </c>
      <c r="G26" s="147" t="s">
        <v>207</v>
      </c>
      <c r="H26" s="22">
        <f t="shared" si="0"/>
        <v>4.1</v>
      </c>
      <c r="I26" s="22">
        <f t="shared" si="1"/>
        <v>4.1</v>
      </c>
      <c r="J26" s="22"/>
      <c r="K26" s="22"/>
      <c r="L26" s="22"/>
      <c r="M26" s="22">
        <v>4.1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1"/>
      <c r="Y26" s="22"/>
    </row>
    <row r="27" ht="27.75" customHeight="1" spans="1:25">
      <c r="A27" s="147" t="s">
        <v>172</v>
      </c>
      <c r="B27" s="147" t="s">
        <v>196</v>
      </c>
      <c r="C27" s="147" t="s">
        <v>197</v>
      </c>
      <c r="D27" s="147" t="s">
        <v>95</v>
      </c>
      <c r="E27" s="147" t="s">
        <v>205</v>
      </c>
      <c r="F27" s="147" t="s">
        <v>206</v>
      </c>
      <c r="G27" s="147" t="s">
        <v>207</v>
      </c>
      <c r="H27" s="22">
        <f t="shared" si="0"/>
        <v>0.95</v>
      </c>
      <c r="I27" s="22">
        <f t="shared" si="1"/>
        <v>0.95</v>
      </c>
      <c r="J27" s="22"/>
      <c r="K27" s="22"/>
      <c r="L27" s="22"/>
      <c r="M27" s="22">
        <v>0.95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1"/>
      <c r="Y27" s="22"/>
    </row>
    <row r="28" ht="27.75" customHeight="1" spans="1:25">
      <c r="A28" s="147" t="s">
        <v>172</v>
      </c>
      <c r="B28" s="147" t="s">
        <v>208</v>
      </c>
      <c r="C28" s="147" t="s">
        <v>209</v>
      </c>
      <c r="D28" s="147" t="s">
        <v>83</v>
      </c>
      <c r="E28" s="147" t="s">
        <v>210</v>
      </c>
      <c r="F28" s="147" t="s">
        <v>206</v>
      </c>
      <c r="G28" s="147" t="s">
        <v>207</v>
      </c>
      <c r="H28" s="22">
        <f t="shared" si="0"/>
        <v>1.37</v>
      </c>
      <c r="I28" s="22">
        <f t="shared" si="1"/>
        <v>1.37</v>
      </c>
      <c r="J28" s="22"/>
      <c r="K28" s="22"/>
      <c r="L28" s="22"/>
      <c r="M28" s="22">
        <v>1.37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1"/>
      <c r="Y28" s="22"/>
    </row>
    <row r="29" ht="27.75" customHeight="1" spans="1:25">
      <c r="A29" s="147" t="s">
        <v>172</v>
      </c>
      <c r="B29" s="147" t="s">
        <v>211</v>
      </c>
      <c r="C29" s="147" t="s">
        <v>212</v>
      </c>
      <c r="D29" s="147" t="s">
        <v>112</v>
      </c>
      <c r="E29" s="147" t="s">
        <v>212</v>
      </c>
      <c r="F29" s="147" t="s">
        <v>213</v>
      </c>
      <c r="G29" s="147" t="s">
        <v>212</v>
      </c>
      <c r="H29" s="22">
        <f t="shared" si="0"/>
        <v>110.61</v>
      </c>
      <c r="I29" s="22">
        <f t="shared" si="1"/>
        <v>110.61</v>
      </c>
      <c r="J29" s="22"/>
      <c r="K29" s="22"/>
      <c r="L29" s="22"/>
      <c r="M29" s="22">
        <v>110.61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1"/>
      <c r="Y29" s="22"/>
    </row>
    <row r="30" ht="27.75" customHeight="1" spans="1:25">
      <c r="A30" s="147" t="s">
        <v>172</v>
      </c>
      <c r="B30" s="147" t="s">
        <v>214</v>
      </c>
      <c r="C30" s="147" t="s">
        <v>215</v>
      </c>
      <c r="D30" s="147" t="s">
        <v>101</v>
      </c>
      <c r="E30" s="147" t="s">
        <v>175</v>
      </c>
      <c r="F30" s="147" t="s">
        <v>216</v>
      </c>
      <c r="G30" s="147" t="s">
        <v>215</v>
      </c>
      <c r="H30" s="22">
        <f t="shared" si="0"/>
        <v>8.46</v>
      </c>
      <c r="I30" s="22">
        <f t="shared" si="1"/>
        <v>8.46</v>
      </c>
      <c r="J30" s="22"/>
      <c r="K30" s="22"/>
      <c r="L30" s="22"/>
      <c r="M30" s="22">
        <v>8.46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1"/>
      <c r="Y30" s="22"/>
    </row>
    <row r="31" ht="27.75" customHeight="1" spans="1:25">
      <c r="A31" s="147" t="s">
        <v>172</v>
      </c>
      <c r="B31" s="147" t="s">
        <v>217</v>
      </c>
      <c r="C31" s="147" t="s">
        <v>218</v>
      </c>
      <c r="D31" s="147" t="s">
        <v>101</v>
      </c>
      <c r="E31" s="147" t="s">
        <v>175</v>
      </c>
      <c r="F31" s="147" t="s">
        <v>219</v>
      </c>
      <c r="G31" s="147" t="s">
        <v>218</v>
      </c>
      <c r="H31" s="22">
        <f t="shared" si="0"/>
        <v>2.73</v>
      </c>
      <c r="I31" s="22">
        <f t="shared" si="1"/>
        <v>2.73</v>
      </c>
      <c r="J31" s="22"/>
      <c r="K31" s="22"/>
      <c r="L31" s="22"/>
      <c r="M31" s="22">
        <v>2.73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1"/>
      <c r="Y31" s="22"/>
    </row>
    <row r="32" ht="27.75" customHeight="1" spans="1:25">
      <c r="A32" s="147" t="s">
        <v>172</v>
      </c>
      <c r="B32" s="147" t="s">
        <v>220</v>
      </c>
      <c r="C32" s="147" t="s">
        <v>221</v>
      </c>
      <c r="D32" s="147" t="s">
        <v>101</v>
      </c>
      <c r="E32" s="147" t="s">
        <v>175</v>
      </c>
      <c r="F32" s="147" t="s">
        <v>222</v>
      </c>
      <c r="G32" s="147" t="s">
        <v>223</v>
      </c>
      <c r="H32" s="22">
        <f t="shared" si="0"/>
        <v>15</v>
      </c>
      <c r="I32" s="22">
        <f t="shared" si="1"/>
        <v>15</v>
      </c>
      <c r="J32" s="22"/>
      <c r="K32" s="22"/>
      <c r="L32" s="22"/>
      <c r="M32" s="22">
        <v>15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1"/>
      <c r="Y32" s="22"/>
    </row>
    <row r="33" ht="27.75" customHeight="1" spans="1:25">
      <c r="A33" s="147" t="s">
        <v>172</v>
      </c>
      <c r="B33" s="147" t="s">
        <v>224</v>
      </c>
      <c r="C33" s="147" t="s">
        <v>225</v>
      </c>
      <c r="D33" s="147" t="s">
        <v>101</v>
      </c>
      <c r="E33" s="147" t="s">
        <v>175</v>
      </c>
      <c r="F33" s="147" t="s">
        <v>206</v>
      </c>
      <c r="G33" s="147" t="s">
        <v>207</v>
      </c>
      <c r="H33" s="22">
        <f t="shared" si="0"/>
        <v>11.74</v>
      </c>
      <c r="I33" s="22">
        <f t="shared" si="1"/>
        <v>11.74</v>
      </c>
      <c r="J33" s="22"/>
      <c r="K33" s="22"/>
      <c r="L33" s="22"/>
      <c r="M33" s="22">
        <v>11.74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1"/>
      <c r="Y33" s="22"/>
    </row>
    <row r="34" ht="27.75" customHeight="1" spans="1:25">
      <c r="A34" s="147" t="s">
        <v>172</v>
      </c>
      <c r="B34" s="147" t="s">
        <v>226</v>
      </c>
      <c r="C34" s="147" t="s">
        <v>227</v>
      </c>
      <c r="D34" s="147" t="s">
        <v>101</v>
      </c>
      <c r="E34" s="147" t="s">
        <v>175</v>
      </c>
      <c r="F34" s="147" t="s">
        <v>228</v>
      </c>
      <c r="G34" s="147" t="s">
        <v>229</v>
      </c>
      <c r="H34" s="22">
        <f t="shared" si="0"/>
        <v>15</v>
      </c>
      <c r="I34" s="22">
        <f t="shared" si="1"/>
        <v>15</v>
      </c>
      <c r="J34" s="22"/>
      <c r="K34" s="22"/>
      <c r="L34" s="22"/>
      <c r="M34" s="22">
        <v>15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1"/>
      <c r="Y34" s="22"/>
    </row>
    <row r="35" ht="27.75" customHeight="1" spans="1:25">
      <c r="A35" s="147" t="s">
        <v>172</v>
      </c>
      <c r="B35" s="147" t="s">
        <v>226</v>
      </c>
      <c r="C35" s="147" t="s">
        <v>227</v>
      </c>
      <c r="D35" s="147" t="s">
        <v>101</v>
      </c>
      <c r="E35" s="147" t="s">
        <v>175</v>
      </c>
      <c r="F35" s="147" t="s">
        <v>230</v>
      </c>
      <c r="G35" s="147" t="s">
        <v>231</v>
      </c>
      <c r="H35" s="22">
        <f t="shared" si="0"/>
        <v>14</v>
      </c>
      <c r="I35" s="22">
        <f t="shared" si="1"/>
        <v>14</v>
      </c>
      <c r="J35" s="22"/>
      <c r="K35" s="22"/>
      <c r="L35" s="22"/>
      <c r="M35" s="22">
        <v>14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1"/>
      <c r="Y35" s="22"/>
    </row>
    <row r="36" ht="27.75" customHeight="1" spans="1:25">
      <c r="A36" s="147" t="s">
        <v>172</v>
      </c>
      <c r="B36" s="147" t="s">
        <v>226</v>
      </c>
      <c r="C36" s="147" t="s">
        <v>227</v>
      </c>
      <c r="D36" s="147" t="s">
        <v>101</v>
      </c>
      <c r="E36" s="147" t="s">
        <v>175</v>
      </c>
      <c r="F36" s="147" t="s">
        <v>232</v>
      </c>
      <c r="G36" s="147" t="s">
        <v>233</v>
      </c>
      <c r="H36" s="22">
        <f t="shared" si="0"/>
        <v>3</v>
      </c>
      <c r="I36" s="22">
        <f t="shared" si="1"/>
        <v>3</v>
      </c>
      <c r="J36" s="22"/>
      <c r="K36" s="22"/>
      <c r="L36" s="22"/>
      <c r="M36" s="22">
        <v>3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1"/>
      <c r="Y36" s="22"/>
    </row>
    <row r="37" ht="27.75" customHeight="1" spans="1:25">
      <c r="A37" s="147" t="s">
        <v>172</v>
      </c>
      <c r="B37" s="147" t="s">
        <v>226</v>
      </c>
      <c r="C37" s="147" t="s">
        <v>227</v>
      </c>
      <c r="D37" s="147" t="s">
        <v>101</v>
      </c>
      <c r="E37" s="147" t="s">
        <v>175</v>
      </c>
      <c r="F37" s="147" t="s">
        <v>234</v>
      </c>
      <c r="G37" s="147" t="s">
        <v>235</v>
      </c>
      <c r="H37" s="22">
        <f t="shared" si="0"/>
        <v>8</v>
      </c>
      <c r="I37" s="22">
        <f t="shared" si="1"/>
        <v>8</v>
      </c>
      <c r="J37" s="22"/>
      <c r="K37" s="22"/>
      <c r="L37" s="22"/>
      <c r="M37" s="22">
        <v>8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1"/>
      <c r="Y37" s="22"/>
    </row>
    <row r="38" ht="27.75" customHeight="1" spans="1:25">
      <c r="A38" s="147" t="s">
        <v>172</v>
      </c>
      <c r="B38" s="147" t="s">
        <v>226</v>
      </c>
      <c r="C38" s="147" t="s">
        <v>227</v>
      </c>
      <c r="D38" s="147" t="s">
        <v>101</v>
      </c>
      <c r="E38" s="147" t="s">
        <v>175</v>
      </c>
      <c r="F38" s="147" t="s">
        <v>236</v>
      </c>
      <c r="G38" s="147" t="s">
        <v>237</v>
      </c>
      <c r="H38" s="22">
        <f t="shared" si="0"/>
        <v>3</v>
      </c>
      <c r="I38" s="22">
        <f t="shared" si="1"/>
        <v>3</v>
      </c>
      <c r="J38" s="22"/>
      <c r="K38" s="22"/>
      <c r="L38" s="22"/>
      <c r="M38" s="22">
        <v>3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1"/>
      <c r="Y38" s="22"/>
    </row>
    <row r="39" ht="27.75" customHeight="1" spans="1:25">
      <c r="A39" s="147" t="s">
        <v>172</v>
      </c>
      <c r="B39" s="147" t="s">
        <v>226</v>
      </c>
      <c r="C39" s="147" t="s">
        <v>227</v>
      </c>
      <c r="D39" s="147" t="s">
        <v>101</v>
      </c>
      <c r="E39" s="147" t="s">
        <v>175</v>
      </c>
      <c r="F39" s="147" t="s">
        <v>238</v>
      </c>
      <c r="G39" s="147" t="s">
        <v>239</v>
      </c>
      <c r="H39" s="22">
        <f t="shared" si="0"/>
        <v>20</v>
      </c>
      <c r="I39" s="22">
        <f t="shared" si="1"/>
        <v>20</v>
      </c>
      <c r="J39" s="22"/>
      <c r="K39" s="22"/>
      <c r="L39" s="22"/>
      <c r="M39" s="22">
        <v>20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1"/>
      <c r="Y39" s="22"/>
    </row>
    <row r="40" ht="27.75" customHeight="1" spans="1:25">
      <c r="A40" s="147" t="s">
        <v>172</v>
      </c>
      <c r="B40" s="147" t="s">
        <v>240</v>
      </c>
      <c r="C40" s="147" t="s">
        <v>149</v>
      </c>
      <c r="D40" s="147" t="s">
        <v>101</v>
      </c>
      <c r="E40" s="147" t="s">
        <v>175</v>
      </c>
      <c r="F40" s="147" t="s">
        <v>241</v>
      </c>
      <c r="G40" s="147" t="s">
        <v>149</v>
      </c>
      <c r="H40" s="22">
        <f t="shared" si="0"/>
        <v>6</v>
      </c>
      <c r="I40" s="22">
        <f t="shared" si="1"/>
        <v>6</v>
      </c>
      <c r="J40" s="22"/>
      <c r="K40" s="22"/>
      <c r="L40" s="22"/>
      <c r="M40" s="22">
        <v>6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1"/>
      <c r="Y40" s="22"/>
    </row>
    <row r="41" ht="27.75" customHeight="1" spans="1:25">
      <c r="A41" s="147" t="s">
        <v>172</v>
      </c>
      <c r="B41" s="147" t="s">
        <v>226</v>
      </c>
      <c r="C41" s="147" t="s">
        <v>227</v>
      </c>
      <c r="D41" s="147" t="s">
        <v>101</v>
      </c>
      <c r="E41" s="147" t="s">
        <v>175</v>
      </c>
      <c r="F41" s="147" t="s">
        <v>242</v>
      </c>
      <c r="G41" s="147" t="s">
        <v>243</v>
      </c>
      <c r="H41" s="22">
        <f t="shared" si="0"/>
        <v>1</v>
      </c>
      <c r="I41" s="22">
        <f t="shared" si="1"/>
        <v>1</v>
      </c>
      <c r="J41" s="22"/>
      <c r="K41" s="22"/>
      <c r="L41" s="22"/>
      <c r="M41" s="22">
        <v>1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1"/>
      <c r="Y41" s="22"/>
    </row>
    <row r="42" ht="27.75" customHeight="1" spans="1:25">
      <c r="A42" s="147" t="s">
        <v>172</v>
      </c>
      <c r="B42" s="147" t="s">
        <v>226</v>
      </c>
      <c r="C42" s="147" t="s">
        <v>227</v>
      </c>
      <c r="D42" s="147" t="s">
        <v>101</v>
      </c>
      <c r="E42" s="147" t="s">
        <v>175</v>
      </c>
      <c r="F42" s="147" t="s">
        <v>244</v>
      </c>
      <c r="G42" s="147" t="s">
        <v>245</v>
      </c>
      <c r="H42" s="22">
        <f t="shared" si="0"/>
        <v>3.5</v>
      </c>
      <c r="I42" s="22">
        <f t="shared" si="1"/>
        <v>3.5</v>
      </c>
      <c r="J42" s="22"/>
      <c r="K42" s="22"/>
      <c r="L42" s="22"/>
      <c r="M42" s="22">
        <v>3.5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1"/>
      <c r="Y42" s="22"/>
    </row>
    <row r="43" ht="27.75" customHeight="1" spans="1:25">
      <c r="A43" s="147" t="s">
        <v>172</v>
      </c>
      <c r="B43" s="147" t="s">
        <v>246</v>
      </c>
      <c r="C43" s="147" t="s">
        <v>247</v>
      </c>
      <c r="D43" s="147" t="s">
        <v>101</v>
      </c>
      <c r="E43" s="147" t="s">
        <v>175</v>
      </c>
      <c r="F43" s="147" t="s">
        <v>248</v>
      </c>
      <c r="G43" s="147" t="s">
        <v>249</v>
      </c>
      <c r="H43" s="22">
        <f t="shared" si="0"/>
        <v>5.16</v>
      </c>
      <c r="I43" s="22">
        <f t="shared" si="1"/>
        <v>5.16</v>
      </c>
      <c r="J43" s="22"/>
      <c r="K43" s="22"/>
      <c r="L43" s="22"/>
      <c r="M43" s="22">
        <v>5.16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1"/>
      <c r="Y43" s="22"/>
    </row>
    <row r="44" ht="27.75" customHeight="1" spans="1:25">
      <c r="A44" s="147" t="s">
        <v>172</v>
      </c>
      <c r="B44" s="147" t="s">
        <v>250</v>
      </c>
      <c r="C44" s="147" t="s">
        <v>251</v>
      </c>
      <c r="D44" s="147" t="s">
        <v>101</v>
      </c>
      <c r="E44" s="147" t="s">
        <v>175</v>
      </c>
      <c r="F44" s="147" t="s">
        <v>248</v>
      </c>
      <c r="G44" s="147" t="s">
        <v>249</v>
      </c>
      <c r="H44" s="22">
        <f t="shared" si="0"/>
        <v>51.6</v>
      </c>
      <c r="I44" s="22">
        <f t="shared" si="1"/>
        <v>51.6</v>
      </c>
      <c r="J44" s="22"/>
      <c r="K44" s="22"/>
      <c r="L44" s="22"/>
      <c r="M44" s="22">
        <v>51.6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1"/>
      <c r="Y44" s="22"/>
    </row>
    <row r="45" ht="27.75" customHeight="1" spans="1:25">
      <c r="A45" s="147" t="s">
        <v>172</v>
      </c>
      <c r="B45" s="147" t="s">
        <v>252</v>
      </c>
      <c r="C45" s="147" t="s">
        <v>253</v>
      </c>
      <c r="D45" s="147" t="s">
        <v>71</v>
      </c>
      <c r="E45" s="147" t="s">
        <v>254</v>
      </c>
      <c r="F45" s="147" t="s">
        <v>244</v>
      </c>
      <c r="G45" s="147" t="s">
        <v>245</v>
      </c>
      <c r="H45" s="22">
        <f t="shared" si="0"/>
        <v>3.3</v>
      </c>
      <c r="I45" s="22">
        <f t="shared" si="1"/>
        <v>3.3</v>
      </c>
      <c r="J45" s="22"/>
      <c r="K45" s="22"/>
      <c r="L45" s="22"/>
      <c r="M45" s="22">
        <v>3.3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1"/>
      <c r="Y45" s="22"/>
    </row>
    <row r="46" ht="27.75" customHeight="1" spans="1:25">
      <c r="A46" s="147" t="s">
        <v>172</v>
      </c>
      <c r="B46" s="147" t="s">
        <v>255</v>
      </c>
      <c r="C46" s="147" t="s">
        <v>256</v>
      </c>
      <c r="D46" s="147" t="s">
        <v>71</v>
      </c>
      <c r="E46" s="147" t="s">
        <v>254</v>
      </c>
      <c r="F46" s="147" t="s">
        <v>257</v>
      </c>
      <c r="G46" s="147" t="s">
        <v>258</v>
      </c>
      <c r="H46" s="22">
        <f t="shared" si="0"/>
        <v>120.06</v>
      </c>
      <c r="I46" s="22">
        <f t="shared" si="1"/>
        <v>120.06</v>
      </c>
      <c r="J46" s="22"/>
      <c r="K46" s="22"/>
      <c r="L46" s="22"/>
      <c r="M46" s="22">
        <v>120.06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1"/>
      <c r="Y46" s="22"/>
    </row>
    <row r="47" ht="27.75" customHeight="1" spans="1:25">
      <c r="A47" s="147" t="s">
        <v>172</v>
      </c>
      <c r="B47" s="147" t="s">
        <v>259</v>
      </c>
      <c r="C47" s="147" t="s">
        <v>260</v>
      </c>
      <c r="D47" s="147" t="s">
        <v>71</v>
      </c>
      <c r="E47" s="147" t="s">
        <v>254</v>
      </c>
      <c r="F47" s="147" t="s">
        <v>261</v>
      </c>
      <c r="G47" s="147" t="s">
        <v>262</v>
      </c>
      <c r="H47" s="22">
        <f t="shared" si="0"/>
        <v>1.09</v>
      </c>
      <c r="I47" s="22">
        <f t="shared" si="1"/>
        <v>1.09</v>
      </c>
      <c r="J47" s="22"/>
      <c r="K47" s="22"/>
      <c r="L47" s="22"/>
      <c r="M47" s="22">
        <v>1.09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1"/>
      <c r="Y47" s="22"/>
    </row>
    <row r="48" ht="27.75" customHeight="1" spans="1:25">
      <c r="A48" s="147" t="s">
        <v>172</v>
      </c>
      <c r="B48" s="147" t="s">
        <v>263</v>
      </c>
      <c r="C48" s="147" t="s">
        <v>264</v>
      </c>
      <c r="D48" s="147" t="s">
        <v>75</v>
      </c>
      <c r="E48" s="147" t="s">
        <v>265</v>
      </c>
      <c r="F48" s="147" t="s">
        <v>266</v>
      </c>
      <c r="G48" s="147" t="s">
        <v>267</v>
      </c>
      <c r="H48" s="22">
        <f t="shared" si="0"/>
        <v>30.04</v>
      </c>
      <c r="I48" s="22">
        <f t="shared" si="1"/>
        <v>30.04</v>
      </c>
      <c r="J48" s="22"/>
      <c r="K48" s="22"/>
      <c r="L48" s="22"/>
      <c r="M48" s="22">
        <v>30.04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1"/>
      <c r="Y48" s="22"/>
    </row>
    <row r="49" ht="17.25" customHeight="1" spans="1:25">
      <c r="A49" s="171" t="s">
        <v>114</v>
      </c>
      <c r="B49" s="172"/>
      <c r="C49" s="172"/>
      <c r="D49" s="172"/>
      <c r="E49" s="172"/>
      <c r="F49" s="172"/>
      <c r="G49" s="173"/>
      <c r="H49" s="22">
        <f t="shared" si="0"/>
        <v>1725.78</v>
      </c>
      <c r="I49" s="22">
        <f t="shared" si="1"/>
        <v>1725.78</v>
      </c>
      <c r="J49" s="22"/>
      <c r="K49" s="22"/>
      <c r="L49" s="22"/>
      <c r="M49" s="22">
        <f>SUM(M11:M48)</f>
        <v>1725.78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1"/>
      <c r="Y49" s="2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topLeftCell="A21" workbookViewId="0">
      <selection activeCell="E50" sqref="E50"/>
    </sheetView>
  </sheetViews>
  <sheetFormatPr defaultColWidth="10.6666666666667" defaultRowHeight="14.25" customHeight="1"/>
  <cols>
    <col min="1" max="1" width="16.1666666666667" style="28" customWidth="1"/>
    <col min="2" max="2" width="24.5" style="28" customWidth="1"/>
    <col min="3" max="3" width="38.3333333333333" style="28" customWidth="1"/>
    <col min="4" max="4" width="27.8333333333333" style="28" customWidth="1"/>
    <col min="5" max="5" width="13" style="28" customWidth="1"/>
    <col min="6" max="6" width="20.6666666666667" style="28" customWidth="1"/>
    <col min="7" max="7" width="11.5" style="28" customWidth="1"/>
    <col min="8" max="8" width="20.6666666666667" style="28" customWidth="1"/>
    <col min="9" max="10" width="12.5" style="28" customWidth="1"/>
    <col min="11" max="11" width="12.8333333333333" style="28" customWidth="1"/>
    <col min="12" max="14" width="14.3333333333333" style="28" customWidth="1"/>
    <col min="15" max="15" width="14.8333333333333" style="28" customWidth="1"/>
    <col min="16" max="17" width="13" style="28" customWidth="1"/>
    <col min="18" max="18" width="10.6666666666667" style="28" customWidth="1"/>
    <col min="19" max="19" width="12" style="28" customWidth="1"/>
    <col min="20" max="21" width="13.8333333333333" style="28" customWidth="1"/>
    <col min="22" max="23" width="13.5" style="28" customWidth="1"/>
    <col min="24" max="24" width="12" style="28" customWidth="1"/>
    <col min="25" max="16384" width="10.6666666666667" style="28" customWidth="1"/>
  </cols>
  <sheetData>
    <row r="1" ht="13.5" customHeight="1" spans="2:24">
      <c r="B1" s="139"/>
      <c r="E1" s="140"/>
      <c r="F1" s="140"/>
      <c r="G1" s="140"/>
      <c r="H1" s="140"/>
      <c r="I1" s="29"/>
      <c r="J1" s="29"/>
      <c r="K1" s="29"/>
      <c r="L1" s="29"/>
      <c r="M1" s="29"/>
      <c r="N1" s="29"/>
      <c r="O1" s="29"/>
      <c r="P1" s="29"/>
      <c r="Q1" s="29"/>
      <c r="U1" s="139"/>
      <c r="W1" s="47"/>
      <c r="X1" s="47" t="s">
        <v>268</v>
      </c>
    </row>
    <row r="2" ht="45" customHeight="1" spans="1:24">
      <c r="A2" s="31" t="s">
        <v>269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ht="13.5" customHeight="1" spans="1:24">
      <c r="A3" s="10" t="s">
        <v>2</v>
      </c>
      <c r="B3" s="141"/>
      <c r="C3" s="141"/>
      <c r="D3" s="141"/>
      <c r="E3" s="141"/>
      <c r="F3" s="141"/>
      <c r="G3" s="141"/>
      <c r="H3" s="141"/>
      <c r="I3" s="152"/>
      <c r="J3" s="152"/>
      <c r="K3" s="152"/>
      <c r="L3" s="152"/>
      <c r="M3" s="152"/>
      <c r="N3" s="152"/>
      <c r="O3" s="152"/>
      <c r="P3" s="152"/>
      <c r="Q3" s="152"/>
      <c r="U3" s="139"/>
      <c r="W3" s="122"/>
      <c r="X3" s="122" t="s">
        <v>145</v>
      </c>
    </row>
    <row r="4" ht="21.75" customHeight="1" spans="1:24">
      <c r="A4" s="142" t="s">
        <v>270</v>
      </c>
      <c r="B4" s="35" t="s">
        <v>155</v>
      </c>
      <c r="C4" s="142" t="s">
        <v>156</v>
      </c>
      <c r="D4" s="142" t="s">
        <v>154</v>
      </c>
      <c r="E4" s="35" t="s">
        <v>157</v>
      </c>
      <c r="F4" s="35" t="s">
        <v>158</v>
      </c>
      <c r="G4" s="35" t="s">
        <v>271</v>
      </c>
      <c r="H4" s="35" t="s">
        <v>272</v>
      </c>
      <c r="I4" s="36" t="s">
        <v>35</v>
      </c>
      <c r="J4" s="43" t="s">
        <v>273</v>
      </c>
      <c r="K4" s="44"/>
      <c r="L4" s="44"/>
      <c r="M4" s="45"/>
      <c r="N4" s="43" t="s">
        <v>163</v>
      </c>
      <c r="O4" s="44"/>
      <c r="P4" s="45"/>
      <c r="Q4" s="35" t="s">
        <v>41</v>
      </c>
      <c r="R4" s="43" t="s">
        <v>42</v>
      </c>
      <c r="S4" s="44"/>
      <c r="T4" s="44"/>
      <c r="U4" s="44"/>
      <c r="V4" s="44"/>
      <c r="W4" s="44"/>
      <c r="X4" s="45"/>
    </row>
    <row r="5" ht="21.75" customHeight="1" spans="1:24">
      <c r="A5" s="143"/>
      <c r="B5" s="81"/>
      <c r="C5" s="143"/>
      <c r="D5" s="143"/>
      <c r="E5" s="144"/>
      <c r="F5" s="144"/>
      <c r="G5" s="144"/>
      <c r="H5" s="144"/>
      <c r="I5" s="81"/>
      <c r="J5" s="153" t="s">
        <v>38</v>
      </c>
      <c r="K5" s="154"/>
      <c r="L5" s="35" t="s">
        <v>39</v>
      </c>
      <c r="M5" s="35" t="s">
        <v>40</v>
      </c>
      <c r="N5" s="35" t="s">
        <v>38</v>
      </c>
      <c r="O5" s="35" t="s">
        <v>39</v>
      </c>
      <c r="P5" s="35" t="s">
        <v>40</v>
      </c>
      <c r="Q5" s="144"/>
      <c r="R5" s="35" t="s">
        <v>37</v>
      </c>
      <c r="S5" s="35" t="s">
        <v>43</v>
      </c>
      <c r="T5" s="35" t="s">
        <v>170</v>
      </c>
      <c r="U5" s="35" t="s">
        <v>45</v>
      </c>
      <c r="V5" s="35" t="s">
        <v>46</v>
      </c>
      <c r="W5" s="35" t="s">
        <v>47</v>
      </c>
      <c r="X5" s="35" t="s">
        <v>48</v>
      </c>
    </row>
    <row r="6" ht="21" customHeight="1" spans="1:24">
      <c r="A6" s="81"/>
      <c r="B6" s="81"/>
      <c r="C6" s="81"/>
      <c r="D6" s="81"/>
      <c r="E6" s="81"/>
      <c r="F6" s="81"/>
      <c r="G6" s="81"/>
      <c r="H6" s="81"/>
      <c r="I6" s="81"/>
      <c r="J6" s="155" t="s">
        <v>37</v>
      </c>
      <c r="K6" s="156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</row>
    <row r="7" ht="39.75" customHeight="1" spans="1:24">
      <c r="A7" s="145"/>
      <c r="B7" s="38"/>
      <c r="C7" s="145"/>
      <c r="D7" s="145"/>
      <c r="E7" s="57"/>
      <c r="F7" s="57"/>
      <c r="G7" s="57"/>
      <c r="H7" s="57"/>
      <c r="I7" s="38"/>
      <c r="J7" s="58" t="s">
        <v>37</v>
      </c>
      <c r="K7" s="58" t="s">
        <v>274</v>
      </c>
      <c r="L7" s="57"/>
      <c r="M7" s="57"/>
      <c r="N7" s="57"/>
      <c r="O7" s="57"/>
      <c r="P7" s="57"/>
      <c r="Q7" s="57"/>
      <c r="R7" s="57"/>
      <c r="S7" s="57"/>
      <c r="T7" s="57"/>
      <c r="U7" s="38"/>
      <c r="V7" s="57"/>
      <c r="W7" s="38"/>
      <c r="X7" s="57"/>
    </row>
    <row r="8" ht="15" customHeight="1" spans="1:2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39">
        <v>21</v>
      </c>
      <c r="V8" s="39">
        <v>22</v>
      </c>
      <c r="W8" s="39">
        <v>23</v>
      </c>
      <c r="X8" s="39">
        <v>24</v>
      </c>
    </row>
    <row r="9" ht="21.75" customHeight="1" spans="1:24">
      <c r="A9" s="146"/>
      <c r="B9" s="146"/>
      <c r="C9" s="147" t="s">
        <v>275</v>
      </c>
      <c r="D9" s="146"/>
      <c r="E9" s="146"/>
      <c r="F9" s="146"/>
      <c r="G9" s="146"/>
      <c r="H9" s="146"/>
      <c r="I9" s="158">
        <f>J9</f>
        <v>22.9305</v>
      </c>
      <c r="J9" s="158">
        <v>22.9305</v>
      </c>
      <c r="K9" s="158">
        <v>22.9305</v>
      </c>
      <c r="L9" s="158"/>
      <c r="M9" s="158"/>
      <c r="N9" s="22"/>
      <c r="O9" s="22"/>
      <c r="P9" s="146"/>
      <c r="Q9" s="158"/>
      <c r="R9" s="158"/>
      <c r="S9" s="158"/>
      <c r="T9" s="158"/>
      <c r="U9" s="22"/>
      <c r="V9" s="158"/>
      <c r="W9" s="21"/>
      <c r="X9" s="158"/>
    </row>
    <row r="10" ht="21.75" customHeight="1" spans="1:24">
      <c r="A10" s="148" t="s">
        <v>276</v>
      </c>
      <c r="B10" s="148" t="s">
        <v>277</v>
      </c>
      <c r="C10" s="72" t="s">
        <v>275</v>
      </c>
      <c r="D10" s="148" t="s">
        <v>50</v>
      </c>
      <c r="E10" s="148" t="s">
        <v>79</v>
      </c>
      <c r="F10" s="148" t="s">
        <v>278</v>
      </c>
      <c r="G10" s="148" t="s">
        <v>244</v>
      </c>
      <c r="H10" s="148" t="s">
        <v>245</v>
      </c>
      <c r="I10" s="158">
        <f t="shared" ref="I10:I44" si="0">J10</f>
        <v>0.48</v>
      </c>
      <c r="J10" s="159">
        <v>0.48</v>
      </c>
      <c r="K10" s="159">
        <v>0.48</v>
      </c>
      <c r="L10" s="159"/>
      <c r="M10" s="159"/>
      <c r="N10" s="21"/>
      <c r="O10" s="21"/>
      <c r="P10" s="146"/>
      <c r="Q10" s="159"/>
      <c r="R10" s="159"/>
      <c r="S10" s="159"/>
      <c r="T10" s="159"/>
      <c r="U10" s="21"/>
      <c r="V10" s="159"/>
      <c r="W10" s="21"/>
      <c r="X10" s="159"/>
    </row>
    <row r="11" ht="21.75" customHeight="1" spans="1:24">
      <c r="A11" s="148" t="s">
        <v>276</v>
      </c>
      <c r="B11" s="148" t="s">
        <v>277</v>
      </c>
      <c r="C11" s="72" t="s">
        <v>275</v>
      </c>
      <c r="D11" s="148" t="s">
        <v>50</v>
      </c>
      <c r="E11" s="148" t="s">
        <v>79</v>
      </c>
      <c r="F11" s="148" t="s">
        <v>278</v>
      </c>
      <c r="G11" s="148" t="s">
        <v>261</v>
      </c>
      <c r="H11" s="148" t="s">
        <v>262</v>
      </c>
      <c r="I11" s="158">
        <f t="shared" si="0"/>
        <v>22.45</v>
      </c>
      <c r="J11" s="159">
        <v>22.45</v>
      </c>
      <c r="K11" s="159">
        <v>22.45</v>
      </c>
      <c r="L11" s="159"/>
      <c r="M11" s="159"/>
      <c r="N11" s="21"/>
      <c r="O11" s="21"/>
      <c r="P11" s="146"/>
      <c r="Q11" s="159"/>
      <c r="R11" s="159"/>
      <c r="S11" s="159"/>
      <c r="T11" s="159"/>
      <c r="U11" s="21"/>
      <c r="V11" s="159"/>
      <c r="W11" s="21"/>
      <c r="X11" s="159"/>
    </row>
    <row r="12" ht="21.75" customHeight="1" spans="1:24">
      <c r="A12" s="146"/>
      <c r="B12" s="146"/>
      <c r="C12" s="147" t="s">
        <v>279</v>
      </c>
      <c r="D12" s="146"/>
      <c r="E12" s="146"/>
      <c r="F12" s="146"/>
      <c r="G12" s="146"/>
      <c r="H12" s="146"/>
      <c r="I12" s="158">
        <f t="shared" si="0"/>
        <v>53.98</v>
      </c>
      <c r="J12" s="158">
        <v>53.98</v>
      </c>
      <c r="K12" s="158">
        <v>53.98</v>
      </c>
      <c r="L12" s="158"/>
      <c r="M12" s="158"/>
      <c r="N12" s="22"/>
      <c r="O12" s="22"/>
      <c r="P12" s="146"/>
      <c r="Q12" s="158"/>
      <c r="R12" s="158"/>
      <c r="S12" s="158"/>
      <c r="T12" s="158"/>
      <c r="U12" s="22"/>
      <c r="V12" s="158"/>
      <c r="W12" s="21"/>
      <c r="X12" s="158"/>
    </row>
    <row r="13" ht="21.75" customHeight="1" spans="1:24">
      <c r="A13" s="148" t="s">
        <v>276</v>
      </c>
      <c r="B13" s="148" t="s">
        <v>280</v>
      </c>
      <c r="C13" s="72" t="s">
        <v>279</v>
      </c>
      <c r="D13" s="148" t="s">
        <v>50</v>
      </c>
      <c r="E13" s="148" t="s">
        <v>79</v>
      </c>
      <c r="F13" s="148" t="s">
        <v>278</v>
      </c>
      <c r="G13" s="148" t="s">
        <v>230</v>
      </c>
      <c r="H13" s="148" t="s">
        <v>231</v>
      </c>
      <c r="I13" s="158">
        <f t="shared" si="0"/>
        <v>0.2</v>
      </c>
      <c r="J13" s="159">
        <v>0.2</v>
      </c>
      <c r="K13" s="159">
        <v>0.2</v>
      </c>
      <c r="L13" s="159"/>
      <c r="M13" s="159"/>
      <c r="N13" s="21"/>
      <c r="O13" s="21"/>
      <c r="P13" s="146"/>
      <c r="Q13" s="159"/>
      <c r="R13" s="159"/>
      <c r="S13" s="159"/>
      <c r="T13" s="159"/>
      <c r="U13" s="21"/>
      <c r="V13" s="159"/>
      <c r="W13" s="21"/>
      <c r="X13" s="159"/>
    </row>
    <row r="14" ht="21.75" customHeight="1" spans="1:24">
      <c r="A14" s="148" t="s">
        <v>276</v>
      </c>
      <c r="B14" s="148" t="s">
        <v>280</v>
      </c>
      <c r="C14" s="72" t="s">
        <v>279</v>
      </c>
      <c r="D14" s="148" t="s">
        <v>50</v>
      </c>
      <c r="E14" s="148" t="s">
        <v>79</v>
      </c>
      <c r="F14" s="148" t="s">
        <v>278</v>
      </c>
      <c r="G14" s="148" t="s">
        <v>228</v>
      </c>
      <c r="H14" s="148" t="s">
        <v>229</v>
      </c>
      <c r="I14" s="158">
        <f t="shared" si="0"/>
        <v>7.92</v>
      </c>
      <c r="J14" s="159">
        <v>7.92</v>
      </c>
      <c r="K14" s="159">
        <v>7.92</v>
      </c>
      <c r="L14" s="159"/>
      <c r="M14" s="159"/>
      <c r="N14" s="21"/>
      <c r="O14" s="21"/>
      <c r="P14" s="146"/>
      <c r="Q14" s="159"/>
      <c r="R14" s="159"/>
      <c r="S14" s="159"/>
      <c r="T14" s="159"/>
      <c r="U14" s="21"/>
      <c r="V14" s="159"/>
      <c r="W14" s="21"/>
      <c r="X14" s="159"/>
    </row>
    <row r="15" ht="21.75" customHeight="1" spans="1:24">
      <c r="A15" s="148" t="s">
        <v>276</v>
      </c>
      <c r="B15" s="148" t="s">
        <v>280</v>
      </c>
      <c r="C15" s="72" t="s">
        <v>279</v>
      </c>
      <c r="D15" s="148" t="s">
        <v>50</v>
      </c>
      <c r="E15" s="148" t="s">
        <v>79</v>
      </c>
      <c r="F15" s="148" t="s">
        <v>278</v>
      </c>
      <c r="G15" s="148" t="s">
        <v>261</v>
      </c>
      <c r="H15" s="148" t="s">
        <v>262</v>
      </c>
      <c r="I15" s="158">
        <f t="shared" si="0"/>
        <v>45.86</v>
      </c>
      <c r="J15" s="159">
        <v>45.86</v>
      </c>
      <c r="K15" s="159">
        <v>45.86</v>
      </c>
      <c r="L15" s="159"/>
      <c r="M15" s="159"/>
      <c r="N15" s="21"/>
      <c r="O15" s="21"/>
      <c r="P15" s="146"/>
      <c r="Q15" s="159"/>
      <c r="R15" s="159"/>
      <c r="S15" s="159"/>
      <c r="T15" s="159"/>
      <c r="U15" s="21"/>
      <c r="V15" s="159"/>
      <c r="W15" s="21"/>
      <c r="X15" s="159"/>
    </row>
    <row r="16" ht="21.75" customHeight="1" spans="1:24">
      <c r="A16" s="146"/>
      <c r="B16" s="146"/>
      <c r="C16" s="147" t="s">
        <v>281</v>
      </c>
      <c r="D16" s="146"/>
      <c r="E16" s="146"/>
      <c r="F16" s="146"/>
      <c r="G16" s="146"/>
      <c r="H16" s="146"/>
      <c r="I16" s="158">
        <f t="shared" si="0"/>
        <v>67.74</v>
      </c>
      <c r="J16" s="158">
        <v>67.74</v>
      </c>
      <c r="K16" s="158">
        <v>67.74</v>
      </c>
      <c r="L16" s="158"/>
      <c r="M16" s="158"/>
      <c r="N16" s="22"/>
      <c r="O16" s="22"/>
      <c r="P16" s="146"/>
      <c r="Q16" s="158"/>
      <c r="R16" s="158"/>
      <c r="S16" s="158"/>
      <c r="T16" s="158"/>
      <c r="U16" s="22"/>
      <c r="V16" s="158"/>
      <c r="W16" s="21"/>
      <c r="X16" s="158"/>
    </row>
    <row r="17" ht="21.75" customHeight="1" spans="1:24">
      <c r="A17" s="148" t="s">
        <v>282</v>
      </c>
      <c r="B17" s="148" t="s">
        <v>283</v>
      </c>
      <c r="C17" s="72" t="s">
        <v>281</v>
      </c>
      <c r="D17" s="148" t="s">
        <v>50</v>
      </c>
      <c r="E17" s="148" t="s">
        <v>141</v>
      </c>
      <c r="F17" s="148" t="s">
        <v>284</v>
      </c>
      <c r="G17" s="148" t="s">
        <v>285</v>
      </c>
      <c r="H17" s="148" t="s">
        <v>286</v>
      </c>
      <c r="I17" s="158">
        <f t="shared" si="0"/>
        <v>67.74</v>
      </c>
      <c r="J17" s="159">
        <v>67.74</v>
      </c>
      <c r="K17" s="159">
        <v>67.74</v>
      </c>
      <c r="L17" s="159"/>
      <c r="M17" s="159"/>
      <c r="N17" s="21"/>
      <c r="O17" s="21"/>
      <c r="P17" s="146"/>
      <c r="Q17" s="159"/>
      <c r="R17" s="159"/>
      <c r="S17" s="159"/>
      <c r="T17" s="159"/>
      <c r="U17" s="21"/>
      <c r="V17" s="159"/>
      <c r="W17" s="21"/>
      <c r="X17" s="159"/>
    </row>
    <row r="18" ht="21.75" customHeight="1" spans="1:24">
      <c r="A18" s="146"/>
      <c r="B18" s="146"/>
      <c r="C18" s="147" t="s">
        <v>287</v>
      </c>
      <c r="D18" s="146"/>
      <c r="E18" s="146"/>
      <c r="F18" s="146"/>
      <c r="G18" s="146"/>
      <c r="H18" s="146"/>
      <c r="I18" s="158">
        <f t="shared" si="0"/>
        <v>199</v>
      </c>
      <c r="J18" s="158">
        <v>199</v>
      </c>
      <c r="K18" s="158">
        <v>199</v>
      </c>
      <c r="L18" s="158"/>
      <c r="M18" s="158"/>
      <c r="N18" s="22"/>
      <c r="O18" s="22"/>
      <c r="P18" s="146"/>
      <c r="Q18" s="158"/>
      <c r="R18" s="158"/>
      <c r="S18" s="158"/>
      <c r="T18" s="158"/>
      <c r="U18" s="22"/>
      <c r="V18" s="158"/>
      <c r="W18" s="21"/>
      <c r="X18" s="158"/>
    </row>
    <row r="19" ht="21.75" customHeight="1" spans="1:24">
      <c r="A19" s="148" t="s">
        <v>282</v>
      </c>
      <c r="B19" s="148" t="s">
        <v>288</v>
      </c>
      <c r="C19" s="72" t="s">
        <v>287</v>
      </c>
      <c r="D19" s="148" t="s">
        <v>50</v>
      </c>
      <c r="E19" s="148" t="s">
        <v>141</v>
      </c>
      <c r="F19" s="148" t="s">
        <v>284</v>
      </c>
      <c r="G19" s="148" t="s">
        <v>289</v>
      </c>
      <c r="H19" s="148" t="s">
        <v>290</v>
      </c>
      <c r="I19" s="158">
        <f t="shared" si="0"/>
        <v>6</v>
      </c>
      <c r="J19" s="159">
        <v>6</v>
      </c>
      <c r="K19" s="159">
        <v>6</v>
      </c>
      <c r="L19" s="159"/>
      <c r="M19" s="159"/>
      <c r="N19" s="21"/>
      <c r="O19" s="21"/>
      <c r="P19" s="146"/>
      <c r="Q19" s="159"/>
      <c r="R19" s="159"/>
      <c r="S19" s="159"/>
      <c r="T19" s="159"/>
      <c r="U19" s="21"/>
      <c r="V19" s="159"/>
      <c r="W19" s="21"/>
      <c r="X19" s="159"/>
    </row>
    <row r="20" ht="21.75" customHeight="1" spans="1:24">
      <c r="A20" s="148" t="s">
        <v>282</v>
      </c>
      <c r="B20" s="148" t="s">
        <v>288</v>
      </c>
      <c r="C20" s="72" t="s">
        <v>287</v>
      </c>
      <c r="D20" s="148" t="s">
        <v>50</v>
      </c>
      <c r="E20" s="148" t="s">
        <v>141</v>
      </c>
      <c r="F20" s="148" t="s">
        <v>284</v>
      </c>
      <c r="G20" s="148" t="s">
        <v>291</v>
      </c>
      <c r="H20" s="148" t="s">
        <v>292</v>
      </c>
      <c r="I20" s="158">
        <f t="shared" si="0"/>
        <v>193</v>
      </c>
      <c r="J20" s="159">
        <v>193</v>
      </c>
      <c r="K20" s="159">
        <v>193</v>
      </c>
      <c r="L20" s="159"/>
      <c r="M20" s="159"/>
      <c r="N20" s="21"/>
      <c r="O20" s="21"/>
      <c r="P20" s="146"/>
      <c r="Q20" s="159"/>
      <c r="R20" s="159"/>
      <c r="S20" s="159"/>
      <c r="T20" s="159"/>
      <c r="U20" s="21"/>
      <c r="V20" s="159"/>
      <c r="W20" s="21"/>
      <c r="X20" s="159"/>
    </row>
    <row r="21" ht="21.75" customHeight="1" spans="1:24">
      <c r="A21" s="146"/>
      <c r="B21" s="146"/>
      <c r="C21" s="147" t="s">
        <v>293</v>
      </c>
      <c r="D21" s="146"/>
      <c r="E21" s="146"/>
      <c r="F21" s="146"/>
      <c r="G21" s="146"/>
      <c r="H21" s="146"/>
      <c r="I21" s="158">
        <f t="shared" si="0"/>
        <v>12</v>
      </c>
      <c r="J21" s="158">
        <v>12</v>
      </c>
      <c r="K21" s="158">
        <v>12</v>
      </c>
      <c r="L21" s="158"/>
      <c r="M21" s="158"/>
      <c r="N21" s="22"/>
      <c r="O21" s="22"/>
      <c r="P21" s="146"/>
      <c r="Q21" s="158"/>
      <c r="R21" s="158"/>
      <c r="S21" s="158"/>
      <c r="T21" s="158"/>
      <c r="U21" s="22"/>
      <c r="V21" s="158"/>
      <c r="W21" s="21"/>
      <c r="X21" s="158"/>
    </row>
    <row r="22" ht="21.75" customHeight="1" spans="1:24">
      <c r="A22" s="148" t="s">
        <v>282</v>
      </c>
      <c r="B22" s="148" t="s">
        <v>294</v>
      </c>
      <c r="C22" s="72" t="s">
        <v>293</v>
      </c>
      <c r="D22" s="148" t="s">
        <v>50</v>
      </c>
      <c r="E22" s="148" t="s">
        <v>141</v>
      </c>
      <c r="F22" s="148" t="s">
        <v>284</v>
      </c>
      <c r="G22" s="148" t="s">
        <v>236</v>
      </c>
      <c r="H22" s="148" t="s">
        <v>237</v>
      </c>
      <c r="I22" s="158">
        <f t="shared" si="0"/>
        <v>12</v>
      </c>
      <c r="J22" s="159">
        <v>12</v>
      </c>
      <c r="K22" s="159">
        <v>12</v>
      </c>
      <c r="L22" s="159"/>
      <c r="M22" s="159"/>
      <c r="N22" s="21"/>
      <c r="O22" s="21"/>
      <c r="P22" s="146"/>
      <c r="Q22" s="159"/>
      <c r="R22" s="159"/>
      <c r="S22" s="159"/>
      <c r="T22" s="159"/>
      <c r="U22" s="21"/>
      <c r="V22" s="159"/>
      <c r="W22" s="21"/>
      <c r="X22" s="159"/>
    </row>
    <row r="23" ht="21.75" customHeight="1" spans="1:24">
      <c r="A23" s="146"/>
      <c r="B23" s="146"/>
      <c r="C23" s="147" t="s">
        <v>295</v>
      </c>
      <c r="D23" s="146"/>
      <c r="E23" s="146"/>
      <c r="F23" s="146"/>
      <c r="G23" s="146"/>
      <c r="H23" s="146"/>
      <c r="I23" s="158">
        <f t="shared" si="0"/>
        <v>29.84</v>
      </c>
      <c r="J23" s="158">
        <v>29.84</v>
      </c>
      <c r="K23" s="158">
        <v>29.84</v>
      </c>
      <c r="L23" s="158"/>
      <c r="M23" s="158"/>
      <c r="N23" s="22"/>
      <c r="O23" s="22"/>
      <c r="P23" s="146"/>
      <c r="Q23" s="158"/>
      <c r="R23" s="158"/>
      <c r="S23" s="158"/>
      <c r="T23" s="158"/>
      <c r="U23" s="22"/>
      <c r="V23" s="158"/>
      <c r="W23" s="21"/>
      <c r="X23" s="158"/>
    </row>
    <row r="24" ht="21.75" customHeight="1" spans="1:24">
      <c r="A24" s="148" t="s">
        <v>282</v>
      </c>
      <c r="B24" s="148" t="s">
        <v>296</v>
      </c>
      <c r="C24" s="72" t="s">
        <v>295</v>
      </c>
      <c r="D24" s="148" t="s">
        <v>50</v>
      </c>
      <c r="E24" s="148" t="s">
        <v>141</v>
      </c>
      <c r="F24" s="148" t="s">
        <v>284</v>
      </c>
      <c r="G24" s="148" t="s">
        <v>289</v>
      </c>
      <c r="H24" s="148" t="s">
        <v>290</v>
      </c>
      <c r="I24" s="158">
        <f t="shared" si="0"/>
        <v>29.84</v>
      </c>
      <c r="J24" s="159">
        <v>29.84</v>
      </c>
      <c r="K24" s="159">
        <v>29.84</v>
      </c>
      <c r="L24" s="159"/>
      <c r="M24" s="159"/>
      <c r="N24" s="21"/>
      <c r="O24" s="21"/>
      <c r="P24" s="146"/>
      <c r="Q24" s="159"/>
      <c r="R24" s="159"/>
      <c r="S24" s="159"/>
      <c r="T24" s="159"/>
      <c r="U24" s="21"/>
      <c r="V24" s="159"/>
      <c r="W24" s="21"/>
      <c r="X24" s="159"/>
    </row>
    <row r="25" ht="21.75" customHeight="1" spans="1:24">
      <c r="A25" s="146"/>
      <c r="B25" s="146"/>
      <c r="C25" s="147" t="s">
        <v>297</v>
      </c>
      <c r="D25" s="146"/>
      <c r="E25" s="146"/>
      <c r="F25" s="146"/>
      <c r="G25" s="146"/>
      <c r="H25" s="146"/>
      <c r="I25" s="158">
        <f t="shared" si="0"/>
        <v>5</v>
      </c>
      <c r="J25" s="158">
        <v>5</v>
      </c>
      <c r="K25" s="158">
        <v>5</v>
      </c>
      <c r="L25" s="158"/>
      <c r="M25" s="158"/>
      <c r="N25" s="22"/>
      <c r="O25" s="22"/>
      <c r="P25" s="146"/>
      <c r="Q25" s="158"/>
      <c r="R25" s="158"/>
      <c r="S25" s="158"/>
      <c r="T25" s="158"/>
      <c r="U25" s="22"/>
      <c r="V25" s="158"/>
      <c r="W25" s="21"/>
      <c r="X25" s="158"/>
    </row>
    <row r="26" ht="21.75" customHeight="1" spans="1:24">
      <c r="A26" s="148" t="s">
        <v>282</v>
      </c>
      <c r="B26" s="148" t="s">
        <v>298</v>
      </c>
      <c r="C26" s="72" t="s">
        <v>297</v>
      </c>
      <c r="D26" s="148" t="s">
        <v>50</v>
      </c>
      <c r="E26" s="148" t="s">
        <v>141</v>
      </c>
      <c r="F26" s="148" t="s">
        <v>284</v>
      </c>
      <c r="G26" s="148" t="s">
        <v>230</v>
      </c>
      <c r="H26" s="148" t="s">
        <v>231</v>
      </c>
      <c r="I26" s="158">
        <f t="shared" si="0"/>
        <v>1.25</v>
      </c>
      <c r="J26" s="159">
        <v>1.25</v>
      </c>
      <c r="K26" s="159">
        <v>1.25</v>
      </c>
      <c r="L26" s="159"/>
      <c r="M26" s="159"/>
      <c r="N26" s="21"/>
      <c r="O26" s="21"/>
      <c r="P26" s="146"/>
      <c r="Q26" s="159"/>
      <c r="R26" s="159"/>
      <c r="S26" s="159"/>
      <c r="T26" s="159"/>
      <c r="U26" s="21"/>
      <c r="V26" s="159"/>
      <c r="W26" s="21"/>
      <c r="X26" s="159"/>
    </row>
    <row r="27" ht="21.75" customHeight="1" spans="1:24">
      <c r="A27" s="148" t="s">
        <v>282</v>
      </c>
      <c r="B27" s="148" t="s">
        <v>298</v>
      </c>
      <c r="C27" s="72" t="s">
        <v>297</v>
      </c>
      <c r="D27" s="148" t="s">
        <v>50</v>
      </c>
      <c r="E27" s="148" t="s">
        <v>141</v>
      </c>
      <c r="F27" s="148" t="s">
        <v>284</v>
      </c>
      <c r="G27" s="148" t="s">
        <v>238</v>
      </c>
      <c r="H27" s="148" t="s">
        <v>239</v>
      </c>
      <c r="I27" s="158">
        <f t="shared" si="0"/>
        <v>2.75</v>
      </c>
      <c r="J27" s="159">
        <v>2.75</v>
      </c>
      <c r="K27" s="159">
        <v>2.75</v>
      </c>
      <c r="L27" s="159"/>
      <c r="M27" s="159"/>
      <c r="N27" s="21"/>
      <c r="O27" s="21"/>
      <c r="P27" s="146"/>
      <c r="Q27" s="159"/>
      <c r="R27" s="159"/>
      <c r="S27" s="159"/>
      <c r="T27" s="159"/>
      <c r="U27" s="21"/>
      <c r="V27" s="159"/>
      <c r="W27" s="21"/>
      <c r="X27" s="159"/>
    </row>
    <row r="28" ht="21.75" customHeight="1" spans="1:24">
      <c r="A28" s="148" t="s">
        <v>282</v>
      </c>
      <c r="B28" s="148" t="s">
        <v>298</v>
      </c>
      <c r="C28" s="72" t="s">
        <v>297</v>
      </c>
      <c r="D28" s="148" t="s">
        <v>50</v>
      </c>
      <c r="E28" s="148" t="s">
        <v>141</v>
      </c>
      <c r="F28" s="148" t="s">
        <v>284</v>
      </c>
      <c r="G28" s="148" t="s">
        <v>248</v>
      </c>
      <c r="H28" s="148" t="s">
        <v>249</v>
      </c>
      <c r="I28" s="158">
        <f t="shared" si="0"/>
        <v>1</v>
      </c>
      <c r="J28" s="159">
        <v>1</v>
      </c>
      <c r="K28" s="159">
        <v>1</v>
      </c>
      <c r="L28" s="159"/>
      <c r="M28" s="159"/>
      <c r="N28" s="21"/>
      <c r="O28" s="21"/>
      <c r="P28" s="146"/>
      <c r="Q28" s="159"/>
      <c r="R28" s="159"/>
      <c r="S28" s="159"/>
      <c r="T28" s="159"/>
      <c r="U28" s="21"/>
      <c r="V28" s="159"/>
      <c r="W28" s="21"/>
      <c r="X28" s="159"/>
    </row>
    <row r="29" ht="21.75" customHeight="1" spans="1:24">
      <c r="A29" s="146"/>
      <c r="B29" s="146"/>
      <c r="C29" s="147" t="s">
        <v>299</v>
      </c>
      <c r="D29" s="146"/>
      <c r="E29" s="146"/>
      <c r="F29" s="146"/>
      <c r="G29" s="146"/>
      <c r="H29" s="146"/>
      <c r="I29" s="158">
        <f t="shared" si="0"/>
        <v>35</v>
      </c>
      <c r="J29" s="158">
        <v>35</v>
      </c>
      <c r="K29" s="158">
        <v>35</v>
      </c>
      <c r="L29" s="158"/>
      <c r="M29" s="158"/>
      <c r="N29" s="22"/>
      <c r="O29" s="22"/>
      <c r="P29" s="146"/>
      <c r="Q29" s="158"/>
      <c r="R29" s="158"/>
      <c r="S29" s="158"/>
      <c r="T29" s="158"/>
      <c r="U29" s="22"/>
      <c r="V29" s="158"/>
      <c r="W29" s="21"/>
      <c r="X29" s="158"/>
    </row>
    <row r="30" ht="21.75" customHeight="1" spans="1:24">
      <c r="A30" s="148" t="s">
        <v>276</v>
      </c>
      <c r="B30" s="148" t="s">
        <v>300</v>
      </c>
      <c r="C30" s="72" t="s">
        <v>299</v>
      </c>
      <c r="D30" s="148" t="s">
        <v>50</v>
      </c>
      <c r="E30" s="148" t="s">
        <v>141</v>
      </c>
      <c r="F30" s="148" t="s">
        <v>284</v>
      </c>
      <c r="G30" s="148" t="s">
        <v>230</v>
      </c>
      <c r="H30" s="148" t="s">
        <v>231</v>
      </c>
      <c r="I30" s="158">
        <f t="shared" si="0"/>
        <v>8.82</v>
      </c>
      <c r="J30" s="159">
        <v>8.82</v>
      </c>
      <c r="K30" s="159">
        <v>8.82</v>
      </c>
      <c r="L30" s="159"/>
      <c r="M30" s="159"/>
      <c r="N30" s="21"/>
      <c r="O30" s="21"/>
      <c r="P30" s="146"/>
      <c r="Q30" s="159"/>
      <c r="R30" s="159"/>
      <c r="S30" s="159"/>
      <c r="T30" s="159"/>
      <c r="U30" s="21"/>
      <c r="V30" s="159"/>
      <c r="W30" s="21"/>
      <c r="X30" s="159"/>
    </row>
    <row r="31" ht="21.75" customHeight="1" spans="1:24">
      <c r="A31" s="148" t="s">
        <v>276</v>
      </c>
      <c r="B31" s="148" t="s">
        <v>300</v>
      </c>
      <c r="C31" s="72" t="s">
        <v>299</v>
      </c>
      <c r="D31" s="148" t="s">
        <v>50</v>
      </c>
      <c r="E31" s="148" t="s">
        <v>141</v>
      </c>
      <c r="F31" s="148" t="s">
        <v>284</v>
      </c>
      <c r="G31" s="148" t="s">
        <v>301</v>
      </c>
      <c r="H31" s="148" t="s">
        <v>302</v>
      </c>
      <c r="I31" s="158">
        <f t="shared" si="0"/>
        <v>3</v>
      </c>
      <c r="J31" s="159">
        <v>3</v>
      </c>
      <c r="K31" s="159">
        <v>3</v>
      </c>
      <c r="L31" s="159"/>
      <c r="M31" s="159"/>
      <c r="N31" s="21"/>
      <c r="O31" s="21"/>
      <c r="P31" s="146"/>
      <c r="Q31" s="159"/>
      <c r="R31" s="159"/>
      <c r="S31" s="159"/>
      <c r="T31" s="159"/>
      <c r="U31" s="21"/>
      <c r="V31" s="159"/>
      <c r="W31" s="21"/>
      <c r="X31" s="159"/>
    </row>
    <row r="32" ht="21.75" customHeight="1" spans="1:24">
      <c r="A32" s="148" t="s">
        <v>276</v>
      </c>
      <c r="B32" s="148" t="s">
        <v>300</v>
      </c>
      <c r="C32" s="72" t="s">
        <v>299</v>
      </c>
      <c r="D32" s="148" t="s">
        <v>50</v>
      </c>
      <c r="E32" s="148" t="s">
        <v>141</v>
      </c>
      <c r="F32" s="148" t="s">
        <v>284</v>
      </c>
      <c r="G32" s="148" t="s">
        <v>232</v>
      </c>
      <c r="H32" s="148" t="s">
        <v>233</v>
      </c>
      <c r="I32" s="158">
        <f t="shared" si="0"/>
        <v>0.5</v>
      </c>
      <c r="J32" s="159">
        <v>0.5</v>
      </c>
      <c r="K32" s="159">
        <v>0.5</v>
      </c>
      <c r="L32" s="159"/>
      <c r="M32" s="159"/>
      <c r="N32" s="21"/>
      <c r="O32" s="21"/>
      <c r="P32" s="146"/>
      <c r="Q32" s="159"/>
      <c r="R32" s="159"/>
      <c r="S32" s="159"/>
      <c r="T32" s="159"/>
      <c r="U32" s="21"/>
      <c r="V32" s="159"/>
      <c r="W32" s="21"/>
      <c r="X32" s="159"/>
    </row>
    <row r="33" ht="21.75" customHeight="1" spans="1:24">
      <c r="A33" s="148" t="s">
        <v>276</v>
      </c>
      <c r="B33" s="148" t="s">
        <v>300</v>
      </c>
      <c r="C33" s="72" t="s">
        <v>299</v>
      </c>
      <c r="D33" s="148" t="s">
        <v>50</v>
      </c>
      <c r="E33" s="148" t="s">
        <v>141</v>
      </c>
      <c r="F33" s="148" t="s">
        <v>284</v>
      </c>
      <c r="G33" s="148" t="s">
        <v>234</v>
      </c>
      <c r="H33" s="148" t="s">
        <v>235</v>
      </c>
      <c r="I33" s="158">
        <f t="shared" si="0"/>
        <v>1.1</v>
      </c>
      <c r="J33" s="159">
        <v>1.1</v>
      </c>
      <c r="K33" s="159">
        <v>1.1</v>
      </c>
      <c r="L33" s="159"/>
      <c r="M33" s="159"/>
      <c r="N33" s="21"/>
      <c r="O33" s="21"/>
      <c r="P33" s="146"/>
      <c r="Q33" s="159"/>
      <c r="R33" s="159"/>
      <c r="S33" s="159"/>
      <c r="T33" s="159"/>
      <c r="U33" s="21"/>
      <c r="V33" s="159"/>
      <c r="W33" s="21"/>
      <c r="X33" s="159"/>
    </row>
    <row r="34" ht="21.75" customHeight="1" spans="1:24">
      <c r="A34" s="148" t="s">
        <v>276</v>
      </c>
      <c r="B34" s="148" t="s">
        <v>300</v>
      </c>
      <c r="C34" s="72" t="s">
        <v>299</v>
      </c>
      <c r="D34" s="148" t="s">
        <v>50</v>
      </c>
      <c r="E34" s="148" t="s">
        <v>141</v>
      </c>
      <c r="F34" s="148" t="s">
        <v>284</v>
      </c>
      <c r="G34" s="148" t="s">
        <v>238</v>
      </c>
      <c r="H34" s="148" t="s">
        <v>239</v>
      </c>
      <c r="I34" s="158">
        <f t="shared" si="0"/>
        <v>15.52</v>
      </c>
      <c r="J34" s="159">
        <v>15.52</v>
      </c>
      <c r="K34" s="159">
        <v>15.52</v>
      </c>
      <c r="L34" s="159"/>
      <c r="M34" s="159"/>
      <c r="N34" s="21"/>
      <c r="O34" s="21"/>
      <c r="P34" s="146"/>
      <c r="Q34" s="159"/>
      <c r="R34" s="159"/>
      <c r="S34" s="159"/>
      <c r="T34" s="159"/>
      <c r="U34" s="21"/>
      <c r="V34" s="159"/>
      <c r="W34" s="21"/>
      <c r="X34" s="159"/>
    </row>
    <row r="35" ht="21.75" customHeight="1" spans="1:24">
      <c r="A35" s="148" t="s">
        <v>276</v>
      </c>
      <c r="B35" s="148" t="s">
        <v>300</v>
      </c>
      <c r="C35" s="72" t="s">
        <v>299</v>
      </c>
      <c r="D35" s="148" t="s">
        <v>50</v>
      </c>
      <c r="E35" s="148" t="s">
        <v>141</v>
      </c>
      <c r="F35" s="148" t="s">
        <v>284</v>
      </c>
      <c r="G35" s="148" t="s">
        <v>242</v>
      </c>
      <c r="H35" s="148" t="s">
        <v>243</v>
      </c>
      <c r="I35" s="158">
        <f t="shared" si="0"/>
        <v>2</v>
      </c>
      <c r="J35" s="159">
        <v>2</v>
      </c>
      <c r="K35" s="159">
        <v>2</v>
      </c>
      <c r="L35" s="159"/>
      <c r="M35" s="159"/>
      <c r="N35" s="21"/>
      <c r="O35" s="21"/>
      <c r="P35" s="146"/>
      <c r="Q35" s="159"/>
      <c r="R35" s="159"/>
      <c r="S35" s="159"/>
      <c r="T35" s="159"/>
      <c r="U35" s="21"/>
      <c r="V35" s="159"/>
      <c r="W35" s="21"/>
      <c r="X35" s="159"/>
    </row>
    <row r="36" ht="21.75" customHeight="1" spans="1:24">
      <c r="A36" s="148" t="s">
        <v>276</v>
      </c>
      <c r="B36" s="148" t="s">
        <v>300</v>
      </c>
      <c r="C36" s="72" t="s">
        <v>299</v>
      </c>
      <c r="D36" s="148" t="s">
        <v>50</v>
      </c>
      <c r="E36" s="148" t="s">
        <v>141</v>
      </c>
      <c r="F36" s="148" t="s">
        <v>284</v>
      </c>
      <c r="G36" s="148" t="s">
        <v>303</v>
      </c>
      <c r="H36" s="148" t="s">
        <v>304</v>
      </c>
      <c r="I36" s="158">
        <f t="shared" si="0"/>
        <v>3.06</v>
      </c>
      <c r="J36" s="159">
        <v>3.06</v>
      </c>
      <c r="K36" s="159">
        <v>3.06</v>
      </c>
      <c r="L36" s="159"/>
      <c r="M36" s="159"/>
      <c r="N36" s="21"/>
      <c r="O36" s="21"/>
      <c r="P36" s="146"/>
      <c r="Q36" s="159"/>
      <c r="R36" s="159"/>
      <c r="S36" s="159"/>
      <c r="T36" s="159"/>
      <c r="U36" s="21"/>
      <c r="V36" s="159"/>
      <c r="W36" s="21"/>
      <c r="X36" s="159"/>
    </row>
    <row r="37" ht="21.75" customHeight="1" spans="1:24">
      <c r="A37" s="148" t="s">
        <v>276</v>
      </c>
      <c r="B37" s="148" t="s">
        <v>300</v>
      </c>
      <c r="C37" s="72" t="s">
        <v>299</v>
      </c>
      <c r="D37" s="148" t="s">
        <v>50</v>
      </c>
      <c r="E37" s="148" t="s">
        <v>141</v>
      </c>
      <c r="F37" s="148" t="s">
        <v>284</v>
      </c>
      <c r="G37" s="148" t="s">
        <v>248</v>
      </c>
      <c r="H37" s="148" t="s">
        <v>249</v>
      </c>
      <c r="I37" s="158">
        <f t="shared" si="0"/>
        <v>1</v>
      </c>
      <c r="J37" s="159">
        <v>1</v>
      </c>
      <c r="K37" s="159">
        <v>1</v>
      </c>
      <c r="L37" s="159"/>
      <c r="M37" s="159"/>
      <c r="N37" s="21"/>
      <c r="O37" s="21"/>
      <c r="P37" s="146"/>
      <c r="Q37" s="159"/>
      <c r="R37" s="159"/>
      <c r="S37" s="159"/>
      <c r="T37" s="159"/>
      <c r="U37" s="21"/>
      <c r="V37" s="159"/>
      <c r="W37" s="21"/>
      <c r="X37" s="159"/>
    </row>
    <row r="38" ht="21.75" customHeight="1" spans="1:24">
      <c r="A38" s="146"/>
      <c r="B38" s="146"/>
      <c r="C38" s="147" t="s">
        <v>305</v>
      </c>
      <c r="D38" s="146"/>
      <c r="E38" s="146"/>
      <c r="F38" s="146"/>
      <c r="G38" s="146"/>
      <c r="H38" s="146"/>
      <c r="I38" s="158">
        <f t="shared" si="0"/>
        <v>2</v>
      </c>
      <c r="J38" s="158">
        <v>2</v>
      </c>
      <c r="K38" s="158">
        <v>2</v>
      </c>
      <c r="L38" s="158"/>
      <c r="M38" s="158"/>
      <c r="N38" s="22"/>
      <c r="O38" s="22"/>
      <c r="P38" s="146"/>
      <c r="Q38" s="158"/>
      <c r="R38" s="158"/>
      <c r="S38" s="158"/>
      <c r="T38" s="158"/>
      <c r="U38" s="22"/>
      <c r="V38" s="158"/>
      <c r="W38" s="21"/>
      <c r="X38" s="158"/>
    </row>
    <row r="39" ht="21.75" customHeight="1" spans="1:24">
      <c r="A39" s="148" t="s">
        <v>282</v>
      </c>
      <c r="B39" s="148" t="s">
        <v>306</v>
      </c>
      <c r="C39" s="72" t="s">
        <v>305</v>
      </c>
      <c r="D39" s="148" t="s">
        <v>50</v>
      </c>
      <c r="E39" s="148" t="s">
        <v>141</v>
      </c>
      <c r="F39" s="148" t="s">
        <v>284</v>
      </c>
      <c r="G39" s="148" t="s">
        <v>291</v>
      </c>
      <c r="H39" s="148" t="s">
        <v>292</v>
      </c>
      <c r="I39" s="158">
        <f t="shared" si="0"/>
        <v>2</v>
      </c>
      <c r="J39" s="159">
        <v>2</v>
      </c>
      <c r="K39" s="159">
        <v>2</v>
      </c>
      <c r="L39" s="159"/>
      <c r="M39" s="159"/>
      <c r="N39" s="21"/>
      <c r="O39" s="21"/>
      <c r="P39" s="146"/>
      <c r="Q39" s="159"/>
      <c r="R39" s="159"/>
      <c r="S39" s="159"/>
      <c r="T39" s="159"/>
      <c r="U39" s="21"/>
      <c r="V39" s="159"/>
      <c r="W39" s="21"/>
      <c r="X39" s="159"/>
    </row>
    <row r="40" ht="21.75" customHeight="1" spans="1:24">
      <c r="A40" s="146"/>
      <c r="B40" s="146"/>
      <c r="C40" s="147" t="s">
        <v>307</v>
      </c>
      <c r="D40" s="146"/>
      <c r="E40" s="146"/>
      <c r="F40" s="146"/>
      <c r="G40" s="146"/>
      <c r="H40" s="146"/>
      <c r="I40" s="158">
        <f t="shared" si="0"/>
        <v>45</v>
      </c>
      <c r="J40" s="158">
        <v>45</v>
      </c>
      <c r="K40" s="158">
        <v>45</v>
      </c>
      <c r="L40" s="158"/>
      <c r="M40" s="158"/>
      <c r="N40" s="22"/>
      <c r="O40" s="22"/>
      <c r="P40" s="146"/>
      <c r="Q40" s="158"/>
      <c r="R40" s="158"/>
      <c r="S40" s="158"/>
      <c r="T40" s="158"/>
      <c r="U40" s="22"/>
      <c r="V40" s="158"/>
      <c r="W40" s="21"/>
      <c r="X40" s="158"/>
    </row>
    <row r="41" ht="21.75" customHeight="1" spans="1:24">
      <c r="A41" s="148" t="s">
        <v>308</v>
      </c>
      <c r="B41" s="148" t="s">
        <v>309</v>
      </c>
      <c r="C41" s="72" t="s">
        <v>307</v>
      </c>
      <c r="D41" s="148" t="s">
        <v>50</v>
      </c>
      <c r="E41" s="148" t="s">
        <v>108</v>
      </c>
      <c r="F41" s="148" t="s">
        <v>310</v>
      </c>
      <c r="G41" s="148" t="s">
        <v>311</v>
      </c>
      <c r="H41" s="148" t="s">
        <v>65</v>
      </c>
      <c r="I41" s="158">
        <f t="shared" si="0"/>
        <v>45</v>
      </c>
      <c r="J41" s="159">
        <v>45</v>
      </c>
      <c r="K41" s="159">
        <v>45</v>
      </c>
      <c r="L41" s="159"/>
      <c r="M41" s="159"/>
      <c r="N41" s="21"/>
      <c r="O41" s="21"/>
      <c r="P41" s="146"/>
      <c r="Q41" s="159"/>
      <c r="R41" s="159"/>
      <c r="S41" s="159"/>
      <c r="T41" s="159"/>
      <c r="U41" s="21"/>
      <c r="V41" s="159"/>
      <c r="W41" s="21"/>
      <c r="X41" s="159"/>
    </row>
    <row r="42" ht="21.75" customHeight="1" spans="1:24">
      <c r="A42" s="146"/>
      <c r="B42" s="146"/>
      <c r="C42" s="147" t="s">
        <v>312</v>
      </c>
      <c r="D42" s="146"/>
      <c r="E42" s="146"/>
      <c r="F42" s="146"/>
      <c r="G42" s="146"/>
      <c r="H42" s="146"/>
      <c r="I42" s="158">
        <f t="shared" si="0"/>
        <v>753.24</v>
      </c>
      <c r="J42" s="158">
        <v>753.24</v>
      </c>
      <c r="K42" s="158">
        <v>753.24</v>
      </c>
      <c r="L42" s="158"/>
      <c r="M42" s="158"/>
      <c r="N42" s="22"/>
      <c r="O42" s="22"/>
      <c r="P42" s="146"/>
      <c r="Q42" s="158"/>
      <c r="R42" s="158"/>
      <c r="S42" s="158"/>
      <c r="T42" s="158"/>
      <c r="U42" s="22"/>
      <c r="V42" s="158"/>
      <c r="W42" s="21"/>
      <c r="X42" s="158"/>
    </row>
    <row r="43" ht="21.75" customHeight="1" spans="1:24">
      <c r="A43" s="148" t="s">
        <v>282</v>
      </c>
      <c r="B43" s="148" t="s">
        <v>313</v>
      </c>
      <c r="C43" s="72" t="s">
        <v>312</v>
      </c>
      <c r="D43" s="148" t="s">
        <v>50</v>
      </c>
      <c r="E43" s="148" t="s">
        <v>108</v>
      </c>
      <c r="F43" s="148" t="s">
        <v>310</v>
      </c>
      <c r="G43" s="148" t="s">
        <v>314</v>
      </c>
      <c r="H43" s="148" t="s">
        <v>315</v>
      </c>
      <c r="I43" s="158">
        <f t="shared" si="0"/>
        <v>753.24</v>
      </c>
      <c r="J43" s="159">
        <v>753.24</v>
      </c>
      <c r="K43" s="159">
        <v>753.24</v>
      </c>
      <c r="L43" s="159"/>
      <c r="M43" s="159"/>
      <c r="N43" s="21"/>
      <c r="O43" s="21"/>
      <c r="P43" s="146"/>
      <c r="Q43" s="159"/>
      <c r="R43" s="159"/>
      <c r="S43" s="159"/>
      <c r="T43" s="159"/>
      <c r="U43" s="21"/>
      <c r="V43" s="159"/>
      <c r="W43" s="21"/>
      <c r="X43" s="159"/>
    </row>
    <row r="44" ht="18.75" customHeight="1" spans="1:24">
      <c r="A44" s="149" t="s">
        <v>114</v>
      </c>
      <c r="B44" s="150"/>
      <c r="C44" s="150"/>
      <c r="D44" s="150"/>
      <c r="E44" s="150"/>
      <c r="F44" s="150"/>
      <c r="G44" s="150"/>
      <c r="H44" s="151"/>
      <c r="I44" s="158">
        <f t="shared" si="0"/>
        <v>1225.7305</v>
      </c>
      <c r="J44" s="158">
        <f>J9+J12+J16+J18+J21+J23+J25+J29+J38+J40+J42</f>
        <v>1225.7305</v>
      </c>
      <c r="K44" s="158">
        <f>K9+K12+K16+K18+K21+K23+K25+K29+K38+K40+K42</f>
        <v>1225.7305</v>
      </c>
      <c r="L44" s="158"/>
      <c r="M44" s="158"/>
      <c r="N44" s="158"/>
      <c r="O44" s="158"/>
      <c r="P44" s="160"/>
      <c r="Q44" s="158"/>
      <c r="R44" s="158"/>
      <c r="S44" s="158"/>
      <c r="T44" s="158"/>
      <c r="U44" s="21"/>
      <c r="V44" s="158"/>
      <c r="W44" s="21"/>
      <c r="X44" s="158"/>
    </row>
  </sheetData>
  <mergeCells count="29">
    <mergeCell ref="A2:X2"/>
    <mergeCell ref="A3:H3"/>
    <mergeCell ref="J4:M4"/>
    <mergeCell ref="N4:P4"/>
    <mergeCell ref="R4:X4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68"/>
  <sheetViews>
    <sheetView workbookViewId="0">
      <selection activeCell="A2" sqref="A2:K2"/>
    </sheetView>
  </sheetViews>
  <sheetFormatPr defaultColWidth="10.6666666666667" defaultRowHeight="12" customHeight="1"/>
  <cols>
    <col min="1" max="1" width="62" style="49" customWidth="1"/>
    <col min="2" max="2" width="22.5" style="3" customWidth="1"/>
    <col min="3" max="3" width="34.5" style="49" customWidth="1"/>
    <col min="4" max="4" width="13" style="49" customWidth="1"/>
    <col min="5" max="5" width="20.3333333333333" style="49" customWidth="1"/>
    <col min="6" max="6" width="33.8333333333333" style="49" customWidth="1"/>
    <col min="7" max="7" width="11" style="2" customWidth="1"/>
    <col min="8" max="8" width="10.3333333333333" style="49" customWidth="1"/>
    <col min="9" max="9" width="11.3333333333333" style="2" customWidth="1"/>
    <col min="10" max="10" width="11.1666666666667" style="2" customWidth="1"/>
    <col min="11" max="11" width="33.5" style="3" customWidth="1"/>
    <col min="12" max="16384" width="10.6666666666667" style="3" customWidth="1"/>
  </cols>
  <sheetData>
    <row r="1" ht="15.75" customHeight="1" spans="11:11">
      <c r="K1" s="76" t="s">
        <v>316</v>
      </c>
    </row>
    <row r="2" s="63" customFormat="1" ht="45" customHeight="1" spans="1:11">
      <c r="A2" s="30" t="s">
        <v>317</v>
      </c>
      <c r="B2" s="65"/>
      <c r="C2" s="66"/>
      <c r="D2" s="66"/>
      <c r="E2" s="66"/>
      <c r="F2" s="66"/>
      <c r="G2" s="65"/>
      <c r="H2" s="66"/>
      <c r="I2" s="65"/>
      <c r="J2" s="65"/>
      <c r="K2" s="65"/>
    </row>
    <row r="3" s="64" customFormat="1" ht="15.75" customHeight="1" spans="1:11">
      <c r="A3" s="136" t="s">
        <v>2</v>
      </c>
      <c r="B3" s="137"/>
      <c r="C3" s="138"/>
      <c r="D3" s="138"/>
      <c r="E3" s="138"/>
      <c r="F3" s="138"/>
      <c r="G3" s="137"/>
      <c r="H3" s="138"/>
      <c r="I3" s="137"/>
      <c r="J3" s="137"/>
      <c r="K3" s="137"/>
    </row>
    <row r="4" ht="60" customHeight="1" spans="1:11">
      <c r="A4" s="58" t="s">
        <v>318</v>
      </c>
      <c r="B4" s="18" t="s">
        <v>155</v>
      </c>
      <c r="C4" s="58" t="s">
        <v>319</v>
      </c>
      <c r="D4" s="58" t="s">
        <v>320</v>
      </c>
      <c r="E4" s="58" t="s">
        <v>321</v>
      </c>
      <c r="F4" s="58" t="s">
        <v>322</v>
      </c>
      <c r="G4" s="17" t="s">
        <v>323</v>
      </c>
      <c r="H4" s="58" t="s">
        <v>324</v>
      </c>
      <c r="I4" s="17" t="s">
        <v>325</v>
      </c>
      <c r="J4" s="17" t="s">
        <v>326</v>
      </c>
      <c r="K4" s="18" t="s">
        <v>327</v>
      </c>
    </row>
    <row r="5" ht="15" customHeight="1" spans="1:11">
      <c r="A5" s="39">
        <v>1</v>
      </c>
      <c r="B5" s="18">
        <v>2</v>
      </c>
      <c r="C5" s="39">
        <v>3</v>
      </c>
      <c r="D5" s="58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</row>
    <row r="6" ht="28.5" customHeight="1" spans="1:11">
      <c r="A6" s="69" t="s">
        <v>50</v>
      </c>
      <c r="B6" s="70"/>
      <c r="C6" s="71"/>
      <c r="D6" s="71"/>
      <c r="E6" s="71"/>
      <c r="F6" s="71"/>
      <c r="G6" s="70"/>
      <c r="H6" s="71"/>
      <c r="I6" s="70"/>
      <c r="J6" s="70"/>
      <c r="K6" s="70"/>
    </row>
    <row r="7" ht="156.75" customHeight="1" spans="1:11">
      <c r="A7" s="69" t="s">
        <v>328</v>
      </c>
      <c r="B7" s="24" t="s">
        <v>300</v>
      </c>
      <c r="C7" s="72" t="s">
        <v>329</v>
      </c>
      <c r="D7" s="69" t="s">
        <v>68</v>
      </c>
      <c r="E7" s="69" t="s">
        <v>68</v>
      </c>
      <c r="F7" s="69" t="s">
        <v>68</v>
      </c>
      <c r="G7" s="70" t="s">
        <v>68</v>
      </c>
      <c r="H7" s="69" t="s">
        <v>68</v>
      </c>
      <c r="I7" s="70" t="s">
        <v>68</v>
      </c>
      <c r="J7" s="70" t="s">
        <v>68</v>
      </c>
      <c r="K7" s="24" t="s">
        <v>68</v>
      </c>
    </row>
    <row r="8" ht="27.75" customHeight="1" spans="1:11">
      <c r="A8" s="73"/>
      <c r="B8" s="75"/>
      <c r="C8" s="73"/>
      <c r="D8" s="69" t="s">
        <v>330</v>
      </c>
      <c r="E8" s="69" t="s">
        <v>68</v>
      </c>
      <c r="F8" s="69" t="s">
        <v>68</v>
      </c>
      <c r="G8" s="70" t="s">
        <v>68</v>
      </c>
      <c r="H8" s="69" t="s">
        <v>68</v>
      </c>
      <c r="I8" s="70" t="s">
        <v>68</v>
      </c>
      <c r="J8" s="70" t="s">
        <v>68</v>
      </c>
      <c r="K8" s="24" t="s">
        <v>68</v>
      </c>
    </row>
    <row r="9" ht="27.75" customHeight="1" spans="1:11">
      <c r="A9" s="73"/>
      <c r="B9" s="75"/>
      <c r="C9" s="73"/>
      <c r="D9" s="69" t="s">
        <v>68</v>
      </c>
      <c r="E9" s="69" t="s">
        <v>331</v>
      </c>
      <c r="F9" s="69" t="s">
        <v>68</v>
      </c>
      <c r="G9" s="70" t="s">
        <v>68</v>
      </c>
      <c r="H9" s="69" t="s">
        <v>68</v>
      </c>
      <c r="I9" s="70" t="s">
        <v>68</v>
      </c>
      <c r="J9" s="70" t="s">
        <v>68</v>
      </c>
      <c r="K9" s="24" t="s">
        <v>68</v>
      </c>
    </row>
    <row r="10" ht="27.75" customHeight="1" spans="1:11">
      <c r="A10" s="73"/>
      <c r="B10" s="75"/>
      <c r="C10" s="73"/>
      <c r="D10" s="69" t="s">
        <v>68</v>
      </c>
      <c r="E10" s="69" t="s">
        <v>68</v>
      </c>
      <c r="F10" s="69" t="s">
        <v>332</v>
      </c>
      <c r="G10" s="70" t="s">
        <v>333</v>
      </c>
      <c r="H10" s="69" t="s">
        <v>334</v>
      </c>
      <c r="I10" s="70" t="s">
        <v>335</v>
      </c>
      <c r="J10" s="70" t="s">
        <v>336</v>
      </c>
      <c r="K10" s="24" t="s">
        <v>337</v>
      </c>
    </row>
    <row r="11" ht="27.75" customHeight="1" spans="1:11">
      <c r="A11" s="73"/>
      <c r="B11" s="75"/>
      <c r="C11" s="73"/>
      <c r="D11" s="69" t="s">
        <v>68</v>
      </c>
      <c r="E11" s="69" t="s">
        <v>68</v>
      </c>
      <c r="F11" s="69" t="s">
        <v>338</v>
      </c>
      <c r="G11" s="70" t="s">
        <v>333</v>
      </c>
      <c r="H11" s="69" t="s">
        <v>334</v>
      </c>
      <c r="I11" s="70" t="s">
        <v>335</v>
      </c>
      <c r="J11" s="70" t="s">
        <v>336</v>
      </c>
      <c r="K11" s="24" t="s">
        <v>339</v>
      </c>
    </row>
    <row r="12" ht="27.75" customHeight="1" spans="1:11">
      <c r="A12" s="73"/>
      <c r="B12" s="75"/>
      <c r="C12" s="73"/>
      <c r="D12" s="69" t="s">
        <v>68</v>
      </c>
      <c r="E12" s="69" t="s">
        <v>68</v>
      </c>
      <c r="F12" s="69" t="s">
        <v>340</v>
      </c>
      <c r="G12" s="70" t="s">
        <v>333</v>
      </c>
      <c r="H12" s="69" t="s">
        <v>334</v>
      </c>
      <c r="I12" s="70" t="s">
        <v>335</v>
      </c>
      <c r="J12" s="70" t="s">
        <v>336</v>
      </c>
      <c r="K12" s="24" t="s">
        <v>341</v>
      </c>
    </row>
    <row r="13" ht="27.75" customHeight="1" spans="1:11">
      <c r="A13" s="73"/>
      <c r="B13" s="75"/>
      <c r="C13" s="73"/>
      <c r="D13" s="69" t="s">
        <v>68</v>
      </c>
      <c r="E13" s="69" t="s">
        <v>68</v>
      </c>
      <c r="F13" s="69" t="s">
        <v>342</v>
      </c>
      <c r="G13" s="70" t="s">
        <v>333</v>
      </c>
      <c r="H13" s="69" t="s">
        <v>334</v>
      </c>
      <c r="I13" s="70" t="s">
        <v>335</v>
      </c>
      <c r="J13" s="70" t="s">
        <v>336</v>
      </c>
      <c r="K13" s="24" t="s">
        <v>343</v>
      </c>
    </row>
    <row r="14" ht="27.75" customHeight="1" spans="1:11">
      <c r="A14" s="73"/>
      <c r="B14" s="75"/>
      <c r="C14" s="73"/>
      <c r="D14" s="69" t="s">
        <v>68</v>
      </c>
      <c r="E14" s="69" t="s">
        <v>344</v>
      </c>
      <c r="F14" s="69" t="s">
        <v>68</v>
      </c>
      <c r="G14" s="70" t="s">
        <v>68</v>
      </c>
      <c r="H14" s="69" t="s">
        <v>68</v>
      </c>
      <c r="I14" s="70" t="s">
        <v>68</v>
      </c>
      <c r="J14" s="70" t="s">
        <v>68</v>
      </c>
      <c r="K14" s="24" t="s">
        <v>68</v>
      </c>
    </row>
    <row r="15" ht="27.75" customHeight="1" spans="1:11">
      <c r="A15" s="73"/>
      <c r="B15" s="75"/>
      <c r="C15" s="73"/>
      <c r="D15" s="69" t="s">
        <v>68</v>
      </c>
      <c r="E15" s="69" t="s">
        <v>68</v>
      </c>
      <c r="F15" s="69" t="s">
        <v>345</v>
      </c>
      <c r="G15" s="70" t="s">
        <v>346</v>
      </c>
      <c r="H15" s="69" t="s">
        <v>135</v>
      </c>
      <c r="I15" s="70" t="s">
        <v>335</v>
      </c>
      <c r="J15" s="70" t="s">
        <v>336</v>
      </c>
      <c r="K15" s="24" t="s">
        <v>347</v>
      </c>
    </row>
    <row r="16" ht="27.75" customHeight="1" spans="1:11">
      <c r="A16" s="73"/>
      <c r="B16" s="75"/>
      <c r="C16" s="73"/>
      <c r="D16" s="69" t="s">
        <v>348</v>
      </c>
      <c r="E16" s="69" t="s">
        <v>68</v>
      </c>
      <c r="F16" s="69" t="s">
        <v>68</v>
      </c>
      <c r="G16" s="70" t="s">
        <v>68</v>
      </c>
      <c r="H16" s="69" t="s">
        <v>68</v>
      </c>
      <c r="I16" s="70" t="s">
        <v>68</v>
      </c>
      <c r="J16" s="70" t="s">
        <v>68</v>
      </c>
      <c r="K16" s="24" t="s">
        <v>68</v>
      </c>
    </row>
    <row r="17" ht="27.75" customHeight="1" spans="1:11">
      <c r="A17" s="73"/>
      <c r="B17" s="75"/>
      <c r="C17" s="73"/>
      <c r="D17" s="69" t="s">
        <v>68</v>
      </c>
      <c r="E17" s="69" t="s">
        <v>349</v>
      </c>
      <c r="F17" s="69" t="s">
        <v>68</v>
      </c>
      <c r="G17" s="70" t="s">
        <v>68</v>
      </c>
      <c r="H17" s="69" t="s">
        <v>68</v>
      </c>
      <c r="I17" s="70" t="s">
        <v>68</v>
      </c>
      <c r="J17" s="70" t="s">
        <v>68</v>
      </c>
      <c r="K17" s="24" t="s">
        <v>68</v>
      </c>
    </row>
    <row r="18" ht="27.75" customHeight="1" spans="1:11">
      <c r="A18" s="73"/>
      <c r="B18" s="75"/>
      <c r="C18" s="73"/>
      <c r="D18" s="69" t="s">
        <v>68</v>
      </c>
      <c r="E18" s="69" t="s">
        <v>68</v>
      </c>
      <c r="F18" s="69" t="s">
        <v>350</v>
      </c>
      <c r="G18" s="70" t="s">
        <v>346</v>
      </c>
      <c r="H18" s="69" t="s">
        <v>135</v>
      </c>
      <c r="I18" s="70" t="s">
        <v>335</v>
      </c>
      <c r="J18" s="70" t="s">
        <v>351</v>
      </c>
      <c r="K18" s="24" t="s">
        <v>352</v>
      </c>
    </row>
    <row r="19" ht="27.75" customHeight="1" spans="1:11">
      <c r="A19" s="73"/>
      <c r="B19" s="75"/>
      <c r="C19" s="73"/>
      <c r="D19" s="69" t="s">
        <v>68</v>
      </c>
      <c r="E19" s="69" t="s">
        <v>353</v>
      </c>
      <c r="F19" s="69" t="s">
        <v>68</v>
      </c>
      <c r="G19" s="70" t="s">
        <v>68</v>
      </c>
      <c r="H19" s="69" t="s">
        <v>68</v>
      </c>
      <c r="I19" s="70" t="s">
        <v>68</v>
      </c>
      <c r="J19" s="70" t="s">
        <v>68</v>
      </c>
      <c r="K19" s="24" t="s">
        <v>68</v>
      </c>
    </row>
    <row r="20" ht="27.75" customHeight="1" spans="1:11">
      <c r="A20" s="73"/>
      <c r="B20" s="75"/>
      <c r="C20" s="73"/>
      <c r="D20" s="69" t="s">
        <v>68</v>
      </c>
      <c r="E20" s="69" t="s">
        <v>68</v>
      </c>
      <c r="F20" s="69" t="s">
        <v>354</v>
      </c>
      <c r="G20" s="70" t="s">
        <v>346</v>
      </c>
      <c r="H20" s="69" t="s">
        <v>334</v>
      </c>
      <c r="I20" s="70" t="s">
        <v>335</v>
      </c>
      <c r="J20" s="70" t="s">
        <v>336</v>
      </c>
      <c r="K20" s="24" t="s">
        <v>355</v>
      </c>
    </row>
    <row r="21" ht="27.75" customHeight="1" spans="1:11">
      <c r="A21" s="73"/>
      <c r="B21" s="75"/>
      <c r="C21" s="73"/>
      <c r="D21" s="69" t="s">
        <v>68</v>
      </c>
      <c r="E21" s="69" t="s">
        <v>68</v>
      </c>
      <c r="F21" s="69" t="s">
        <v>356</v>
      </c>
      <c r="G21" s="70" t="s">
        <v>346</v>
      </c>
      <c r="H21" s="69" t="s">
        <v>357</v>
      </c>
      <c r="I21" s="70" t="s">
        <v>335</v>
      </c>
      <c r="J21" s="70" t="s">
        <v>336</v>
      </c>
      <c r="K21" s="24" t="s">
        <v>355</v>
      </c>
    </row>
    <row r="22" ht="27.75" customHeight="1" spans="1:11">
      <c r="A22" s="73"/>
      <c r="B22" s="75"/>
      <c r="C22" s="73"/>
      <c r="D22" s="69" t="s">
        <v>68</v>
      </c>
      <c r="E22" s="69" t="s">
        <v>68</v>
      </c>
      <c r="F22" s="69" t="s">
        <v>358</v>
      </c>
      <c r="G22" s="70" t="s">
        <v>346</v>
      </c>
      <c r="H22" s="69" t="s">
        <v>359</v>
      </c>
      <c r="I22" s="70" t="s">
        <v>335</v>
      </c>
      <c r="J22" s="70" t="s">
        <v>336</v>
      </c>
      <c r="K22" s="24" t="s">
        <v>355</v>
      </c>
    </row>
    <row r="23" ht="27.75" customHeight="1" spans="1:11">
      <c r="A23" s="73"/>
      <c r="B23" s="75"/>
      <c r="C23" s="73"/>
      <c r="D23" s="69" t="s">
        <v>68</v>
      </c>
      <c r="E23" s="69" t="s">
        <v>68</v>
      </c>
      <c r="F23" s="69" t="s">
        <v>360</v>
      </c>
      <c r="G23" s="70" t="s">
        <v>346</v>
      </c>
      <c r="H23" s="69" t="s">
        <v>359</v>
      </c>
      <c r="I23" s="70" t="s">
        <v>335</v>
      </c>
      <c r="J23" s="70" t="s">
        <v>336</v>
      </c>
      <c r="K23" s="24" t="s">
        <v>361</v>
      </c>
    </row>
    <row r="24" ht="27.75" customHeight="1" spans="1:11">
      <c r="A24" s="73"/>
      <c r="B24" s="75"/>
      <c r="C24" s="73"/>
      <c r="D24" s="69" t="s">
        <v>68</v>
      </c>
      <c r="E24" s="69" t="s">
        <v>68</v>
      </c>
      <c r="F24" s="69" t="s">
        <v>362</v>
      </c>
      <c r="G24" s="70" t="s">
        <v>346</v>
      </c>
      <c r="H24" s="69" t="s">
        <v>363</v>
      </c>
      <c r="I24" s="70" t="s">
        <v>335</v>
      </c>
      <c r="J24" s="70" t="s">
        <v>336</v>
      </c>
      <c r="K24" s="24" t="s">
        <v>364</v>
      </c>
    </row>
    <row r="25" ht="27.75" customHeight="1" spans="1:11">
      <c r="A25" s="73"/>
      <c r="B25" s="75"/>
      <c r="C25" s="73"/>
      <c r="D25" s="69" t="s">
        <v>365</v>
      </c>
      <c r="E25" s="69" t="s">
        <v>68</v>
      </c>
      <c r="F25" s="69" t="s">
        <v>68</v>
      </c>
      <c r="G25" s="70" t="s">
        <v>68</v>
      </c>
      <c r="H25" s="69" t="s">
        <v>68</v>
      </c>
      <c r="I25" s="70" t="s">
        <v>68</v>
      </c>
      <c r="J25" s="70" t="s">
        <v>68</v>
      </c>
      <c r="K25" s="24" t="s">
        <v>68</v>
      </c>
    </row>
    <row r="26" ht="27.75" customHeight="1" spans="1:11">
      <c r="A26" s="73"/>
      <c r="B26" s="75"/>
      <c r="C26" s="73"/>
      <c r="D26" s="69" t="s">
        <v>68</v>
      </c>
      <c r="E26" s="69" t="s">
        <v>366</v>
      </c>
      <c r="F26" s="69" t="s">
        <v>68</v>
      </c>
      <c r="G26" s="70" t="s">
        <v>68</v>
      </c>
      <c r="H26" s="69" t="s">
        <v>68</v>
      </c>
      <c r="I26" s="70" t="s">
        <v>68</v>
      </c>
      <c r="J26" s="70" t="s">
        <v>68</v>
      </c>
      <c r="K26" s="24" t="s">
        <v>68</v>
      </c>
    </row>
    <row r="27" ht="27.75" customHeight="1" spans="1:11">
      <c r="A27" s="73"/>
      <c r="B27" s="75"/>
      <c r="C27" s="73"/>
      <c r="D27" s="69" t="s">
        <v>68</v>
      </c>
      <c r="E27" s="69" t="s">
        <v>68</v>
      </c>
      <c r="F27" s="69" t="s">
        <v>367</v>
      </c>
      <c r="G27" s="70" t="s">
        <v>346</v>
      </c>
      <c r="H27" s="69" t="s">
        <v>368</v>
      </c>
      <c r="I27" s="70" t="s">
        <v>335</v>
      </c>
      <c r="J27" s="70" t="s">
        <v>336</v>
      </c>
      <c r="K27" s="24" t="s">
        <v>369</v>
      </c>
    </row>
    <row r="28" ht="156.75" customHeight="1" spans="1:11">
      <c r="A28" s="69" t="s">
        <v>370</v>
      </c>
      <c r="B28" s="24" t="s">
        <v>277</v>
      </c>
      <c r="C28" s="72" t="s">
        <v>371</v>
      </c>
      <c r="D28" s="73"/>
      <c r="E28" s="73"/>
      <c r="F28" s="73"/>
      <c r="G28" s="74"/>
      <c r="H28" s="73"/>
      <c r="I28" s="74"/>
      <c r="J28" s="74"/>
      <c r="K28" s="75"/>
    </row>
    <row r="29" ht="27.75" customHeight="1" spans="1:11">
      <c r="A29" s="73"/>
      <c r="B29" s="75"/>
      <c r="C29" s="73"/>
      <c r="D29" s="69" t="s">
        <v>330</v>
      </c>
      <c r="E29" s="69" t="s">
        <v>68</v>
      </c>
      <c r="F29" s="69" t="s">
        <v>68</v>
      </c>
      <c r="G29" s="70" t="s">
        <v>68</v>
      </c>
      <c r="H29" s="69" t="s">
        <v>68</v>
      </c>
      <c r="I29" s="70" t="s">
        <v>68</v>
      </c>
      <c r="J29" s="70" t="s">
        <v>68</v>
      </c>
      <c r="K29" s="24" t="s">
        <v>68</v>
      </c>
    </row>
    <row r="30" ht="27.75" customHeight="1" spans="1:11">
      <c r="A30" s="73"/>
      <c r="B30" s="75"/>
      <c r="C30" s="73"/>
      <c r="D30" s="69" t="s">
        <v>68</v>
      </c>
      <c r="E30" s="69" t="s">
        <v>331</v>
      </c>
      <c r="F30" s="69" t="s">
        <v>68</v>
      </c>
      <c r="G30" s="70" t="s">
        <v>68</v>
      </c>
      <c r="H30" s="69" t="s">
        <v>68</v>
      </c>
      <c r="I30" s="70" t="s">
        <v>68</v>
      </c>
      <c r="J30" s="70" t="s">
        <v>68</v>
      </c>
      <c r="K30" s="24" t="s">
        <v>68</v>
      </c>
    </row>
    <row r="31" ht="27.75" customHeight="1" spans="1:11">
      <c r="A31" s="73"/>
      <c r="B31" s="75"/>
      <c r="C31" s="73"/>
      <c r="D31" s="69" t="s">
        <v>68</v>
      </c>
      <c r="E31" s="69" t="s">
        <v>68</v>
      </c>
      <c r="F31" s="69" t="s">
        <v>372</v>
      </c>
      <c r="G31" s="70" t="s">
        <v>333</v>
      </c>
      <c r="H31" s="69" t="s">
        <v>373</v>
      </c>
      <c r="I31" s="70" t="s">
        <v>374</v>
      </c>
      <c r="J31" s="70" t="s">
        <v>336</v>
      </c>
      <c r="K31" s="24" t="s">
        <v>375</v>
      </c>
    </row>
    <row r="32" ht="27.75" customHeight="1" spans="1:11">
      <c r="A32" s="73"/>
      <c r="B32" s="75"/>
      <c r="C32" s="73"/>
      <c r="D32" s="69" t="s">
        <v>68</v>
      </c>
      <c r="E32" s="69" t="s">
        <v>344</v>
      </c>
      <c r="F32" s="69" t="s">
        <v>68</v>
      </c>
      <c r="G32" s="70" t="s">
        <v>68</v>
      </c>
      <c r="H32" s="69" t="s">
        <v>68</v>
      </c>
      <c r="I32" s="70" t="s">
        <v>68</v>
      </c>
      <c r="J32" s="70" t="s">
        <v>68</v>
      </c>
      <c r="K32" s="24" t="s">
        <v>68</v>
      </c>
    </row>
    <row r="33" ht="27.75" customHeight="1" spans="1:11">
      <c r="A33" s="73"/>
      <c r="B33" s="75"/>
      <c r="C33" s="73"/>
      <c r="D33" s="69" t="s">
        <v>68</v>
      </c>
      <c r="E33" s="69" t="s">
        <v>68</v>
      </c>
      <c r="F33" s="69" t="s">
        <v>376</v>
      </c>
      <c r="G33" s="70" t="s">
        <v>333</v>
      </c>
      <c r="H33" s="69" t="s">
        <v>334</v>
      </c>
      <c r="I33" s="70" t="s">
        <v>335</v>
      </c>
      <c r="J33" s="70" t="s">
        <v>336</v>
      </c>
      <c r="K33" s="24" t="s">
        <v>376</v>
      </c>
    </row>
    <row r="34" ht="27.75" customHeight="1" spans="1:11">
      <c r="A34" s="73"/>
      <c r="B34" s="75"/>
      <c r="C34" s="73"/>
      <c r="D34" s="69" t="s">
        <v>68</v>
      </c>
      <c r="E34" s="69" t="s">
        <v>377</v>
      </c>
      <c r="F34" s="69" t="s">
        <v>68</v>
      </c>
      <c r="G34" s="70" t="s">
        <v>68</v>
      </c>
      <c r="H34" s="69" t="s">
        <v>68</v>
      </c>
      <c r="I34" s="70" t="s">
        <v>68</v>
      </c>
      <c r="J34" s="70" t="s">
        <v>68</v>
      </c>
      <c r="K34" s="24" t="s">
        <v>68</v>
      </c>
    </row>
    <row r="35" ht="27.75" customHeight="1" spans="1:11">
      <c r="A35" s="73"/>
      <c r="B35" s="75"/>
      <c r="C35" s="73"/>
      <c r="D35" s="69" t="s">
        <v>68</v>
      </c>
      <c r="E35" s="69" t="s">
        <v>68</v>
      </c>
      <c r="F35" s="69" t="s">
        <v>378</v>
      </c>
      <c r="G35" s="70" t="s">
        <v>333</v>
      </c>
      <c r="H35" s="69" t="s">
        <v>334</v>
      </c>
      <c r="I35" s="70" t="s">
        <v>335</v>
      </c>
      <c r="J35" s="70" t="s">
        <v>336</v>
      </c>
      <c r="K35" s="24" t="s">
        <v>378</v>
      </c>
    </row>
    <row r="36" ht="27.75" customHeight="1" spans="1:11">
      <c r="A36" s="73"/>
      <c r="B36" s="75"/>
      <c r="C36" s="73"/>
      <c r="D36" s="69" t="s">
        <v>348</v>
      </c>
      <c r="E36" s="69" t="s">
        <v>68</v>
      </c>
      <c r="F36" s="69" t="s">
        <v>68</v>
      </c>
      <c r="G36" s="70" t="s">
        <v>68</v>
      </c>
      <c r="H36" s="69" t="s">
        <v>68</v>
      </c>
      <c r="I36" s="70" t="s">
        <v>68</v>
      </c>
      <c r="J36" s="70" t="s">
        <v>68</v>
      </c>
      <c r="K36" s="24" t="s">
        <v>68</v>
      </c>
    </row>
    <row r="37" ht="27.75" customHeight="1" spans="1:11">
      <c r="A37" s="73"/>
      <c r="B37" s="75"/>
      <c r="C37" s="73"/>
      <c r="D37" s="69" t="s">
        <v>68</v>
      </c>
      <c r="E37" s="69" t="s">
        <v>349</v>
      </c>
      <c r="F37" s="69" t="s">
        <v>68</v>
      </c>
      <c r="G37" s="70" t="s">
        <v>68</v>
      </c>
      <c r="H37" s="69" t="s">
        <v>68</v>
      </c>
      <c r="I37" s="70" t="s">
        <v>68</v>
      </c>
      <c r="J37" s="70" t="s">
        <v>68</v>
      </c>
      <c r="K37" s="24" t="s">
        <v>68</v>
      </c>
    </row>
    <row r="38" ht="27.75" customHeight="1" spans="1:11">
      <c r="A38" s="73"/>
      <c r="B38" s="75"/>
      <c r="C38" s="73"/>
      <c r="D38" s="69" t="s">
        <v>68</v>
      </c>
      <c r="E38" s="69" t="s">
        <v>68</v>
      </c>
      <c r="F38" s="69" t="s">
        <v>379</v>
      </c>
      <c r="G38" s="70" t="s">
        <v>346</v>
      </c>
      <c r="H38" s="69" t="s">
        <v>368</v>
      </c>
      <c r="I38" s="70" t="s">
        <v>335</v>
      </c>
      <c r="J38" s="70" t="s">
        <v>336</v>
      </c>
      <c r="K38" s="24" t="s">
        <v>380</v>
      </c>
    </row>
    <row r="39" ht="27.75" customHeight="1" spans="1:11">
      <c r="A39" s="73"/>
      <c r="B39" s="75"/>
      <c r="C39" s="73"/>
      <c r="D39" s="69" t="s">
        <v>365</v>
      </c>
      <c r="E39" s="69" t="s">
        <v>68</v>
      </c>
      <c r="F39" s="69" t="s">
        <v>68</v>
      </c>
      <c r="G39" s="70" t="s">
        <v>68</v>
      </c>
      <c r="H39" s="69" t="s">
        <v>68</v>
      </c>
      <c r="I39" s="70" t="s">
        <v>68</v>
      </c>
      <c r="J39" s="70" t="s">
        <v>68</v>
      </c>
      <c r="K39" s="24" t="s">
        <v>68</v>
      </c>
    </row>
    <row r="40" ht="27.75" customHeight="1" spans="1:11">
      <c r="A40" s="73"/>
      <c r="B40" s="75"/>
      <c r="C40" s="73"/>
      <c r="D40" s="69" t="s">
        <v>68</v>
      </c>
      <c r="E40" s="69" t="s">
        <v>366</v>
      </c>
      <c r="F40" s="69" t="s">
        <v>68</v>
      </c>
      <c r="G40" s="70" t="s">
        <v>68</v>
      </c>
      <c r="H40" s="69" t="s">
        <v>68</v>
      </c>
      <c r="I40" s="70" t="s">
        <v>68</v>
      </c>
      <c r="J40" s="70" t="s">
        <v>68</v>
      </c>
      <c r="K40" s="24" t="s">
        <v>68</v>
      </c>
    </row>
    <row r="41" ht="27.75" customHeight="1" spans="1:11">
      <c r="A41" s="73"/>
      <c r="B41" s="75"/>
      <c r="C41" s="73"/>
      <c r="D41" s="69" t="s">
        <v>68</v>
      </c>
      <c r="E41" s="69" t="s">
        <v>68</v>
      </c>
      <c r="F41" s="69" t="s">
        <v>381</v>
      </c>
      <c r="G41" s="70" t="s">
        <v>333</v>
      </c>
      <c r="H41" s="69" t="s">
        <v>382</v>
      </c>
      <c r="I41" s="70" t="s">
        <v>383</v>
      </c>
      <c r="J41" s="70" t="s">
        <v>336</v>
      </c>
      <c r="K41" s="24" t="s">
        <v>384</v>
      </c>
    </row>
    <row r="42" ht="156.75" customHeight="1" spans="1:11">
      <c r="A42" s="69" t="s">
        <v>385</v>
      </c>
      <c r="B42" s="24" t="s">
        <v>306</v>
      </c>
      <c r="C42" s="72" t="s">
        <v>386</v>
      </c>
      <c r="D42" s="73"/>
      <c r="E42" s="73"/>
      <c r="F42" s="73"/>
      <c r="G42" s="74"/>
      <c r="H42" s="73"/>
      <c r="I42" s="74"/>
      <c r="J42" s="74"/>
      <c r="K42" s="75"/>
    </row>
    <row r="43" ht="27.75" customHeight="1" spans="1:11">
      <c r="A43" s="73"/>
      <c r="B43" s="75"/>
      <c r="C43" s="73"/>
      <c r="D43" s="69" t="s">
        <v>330</v>
      </c>
      <c r="E43" s="69" t="s">
        <v>68</v>
      </c>
      <c r="F43" s="69" t="s">
        <v>68</v>
      </c>
      <c r="G43" s="70" t="s">
        <v>68</v>
      </c>
      <c r="H43" s="69" t="s">
        <v>68</v>
      </c>
      <c r="I43" s="70" t="s">
        <v>68</v>
      </c>
      <c r="J43" s="70" t="s">
        <v>68</v>
      </c>
      <c r="K43" s="24" t="s">
        <v>68</v>
      </c>
    </row>
    <row r="44" ht="27.75" customHeight="1" spans="1:11">
      <c r="A44" s="73"/>
      <c r="B44" s="75"/>
      <c r="C44" s="73"/>
      <c r="D44" s="69" t="s">
        <v>68</v>
      </c>
      <c r="E44" s="69" t="s">
        <v>331</v>
      </c>
      <c r="F44" s="69" t="s">
        <v>68</v>
      </c>
      <c r="G44" s="70" t="s">
        <v>68</v>
      </c>
      <c r="H44" s="69" t="s">
        <v>68</v>
      </c>
      <c r="I44" s="70" t="s">
        <v>68</v>
      </c>
      <c r="J44" s="70" t="s">
        <v>68</v>
      </c>
      <c r="K44" s="24" t="s">
        <v>68</v>
      </c>
    </row>
    <row r="45" ht="27.75" customHeight="1" spans="1:11">
      <c r="A45" s="73"/>
      <c r="B45" s="75"/>
      <c r="C45" s="73"/>
      <c r="D45" s="69" t="s">
        <v>68</v>
      </c>
      <c r="E45" s="69" t="s">
        <v>68</v>
      </c>
      <c r="F45" s="69" t="s">
        <v>387</v>
      </c>
      <c r="G45" s="70" t="s">
        <v>333</v>
      </c>
      <c r="H45" s="69" t="s">
        <v>135</v>
      </c>
      <c r="I45" s="70" t="s">
        <v>388</v>
      </c>
      <c r="J45" s="70" t="s">
        <v>336</v>
      </c>
      <c r="K45" s="24" t="s">
        <v>389</v>
      </c>
    </row>
    <row r="46" ht="27.75" customHeight="1" spans="1:11">
      <c r="A46" s="73"/>
      <c r="B46" s="75"/>
      <c r="C46" s="73"/>
      <c r="D46" s="69" t="s">
        <v>68</v>
      </c>
      <c r="E46" s="69" t="s">
        <v>377</v>
      </c>
      <c r="F46" s="69" t="s">
        <v>68</v>
      </c>
      <c r="G46" s="70" t="s">
        <v>68</v>
      </c>
      <c r="H46" s="69" t="s">
        <v>68</v>
      </c>
      <c r="I46" s="70" t="s">
        <v>68</v>
      </c>
      <c r="J46" s="70" t="s">
        <v>68</v>
      </c>
      <c r="K46" s="24" t="s">
        <v>68</v>
      </c>
    </row>
    <row r="47" ht="27.75" customHeight="1" spans="1:11">
      <c r="A47" s="73"/>
      <c r="B47" s="75"/>
      <c r="C47" s="73"/>
      <c r="D47" s="69" t="s">
        <v>68</v>
      </c>
      <c r="E47" s="69" t="s">
        <v>68</v>
      </c>
      <c r="F47" s="69" t="s">
        <v>390</v>
      </c>
      <c r="G47" s="70" t="s">
        <v>333</v>
      </c>
      <c r="H47" s="69" t="s">
        <v>391</v>
      </c>
      <c r="I47" s="70" t="s">
        <v>388</v>
      </c>
      <c r="J47" s="70" t="s">
        <v>351</v>
      </c>
      <c r="K47" s="24" t="s">
        <v>392</v>
      </c>
    </row>
    <row r="48" ht="27.75" customHeight="1" spans="1:11">
      <c r="A48" s="75"/>
      <c r="C48" s="73"/>
      <c r="D48" s="69" t="s">
        <v>348</v>
      </c>
      <c r="E48" s="69" t="s">
        <v>68</v>
      </c>
      <c r="F48" s="69" t="s">
        <v>68</v>
      </c>
      <c r="G48" s="70" t="s">
        <v>68</v>
      </c>
      <c r="H48" s="69" t="s">
        <v>68</v>
      </c>
      <c r="I48" s="70" t="s">
        <v>68</v>
      </c>
      <c r="J48" s="70" t="s">
        <v>68</v>
      </c>
      <c r="K48" s="24" t="s">
        <v>68</v>
      </c>
    </row>
    <row r="49" ht="27.75" customHeight="1" spans="1:11">
      <c r="A49" s="73"/>
      <c r="B49" s="75"/>
      <c r="C49" s="73"/>
      <c r="D49" s="69" t="s">
        <v>68</v>
      </c>
      <c r="E49" s="69" t="s">
        <v>349</v>
      </c>
      <c r="F49" s="69" t="s">
        <v>68</v>
      </c>
      <c r="G49" s="70" t="s">
        <v>68</v>
      </c>
      <c r="H49" s="69" t="s">
        <v>68</v>
      </c>
      <c r="I49" s="70" t="s">
        <v>68</v>
      </c>
      <c r="J49" s="70" t="s">
        <v>68</v>
      </c>
      <c r="K49" s="24" t="s">
        <v>68</v>
      </c>
    </row>
    <row r="50" ht="27.75" customHeight="1" spans="1:11">
      <c r="A50" s="73"/>
      <c r="B50" s="75"/>
      <c r="C50" s="73"/>
      <c r="D50" s="69" t="s">
        <v>68</v>
      </c>
      <c r="E50" s="69" t="s">
        <v>68</v>
      </c>
      <c r="F50" s="69" t="s">
        <v>393</v>
      </c>
      <c r="G50" s="70" t="s">
        <v>333</v>
      </c>
      <c r="H50" s="69" t="s">
        <v>334</v>
      </c>
      <c r="I50" s="70" t="s">
        <v>335</v>
      </c>
      <c r="J50" s="70" t="s">
        <v>336</v>
      </c>
      <c r="K50" s="24" t="s">
        <v>394</v>
      </c>
    </row>
    <row r="51" ht="27.75" customHeight="1" spans="1:11">
      <c r="A51" s="73"/>
      <c r="B51" s="75"/>
      <c r="C51" s="73"/>
      <c r="D51" s="69" t="s">
        <v>365</v>
      </c>
      <c r="E51" s="69" t="s">
        <v>68</v>
      </c>
      <c r="F51" s="69" t="s">
        <v>68</v>
      </c>
      <c r="G51" s="70" t="s">
        <v>68</v>
      </c>
      <c r="H51" s="69" t="s">
        <v>68</v>
      </c>
      <c r="I51" s="70" t="s">
        <v>68</v>
      </c>
      <c r="J51" s="70" t="s">
        <v>68</v>
      </c>
      <c r="K51" s="24" t="s">
        <v>68</v>
      </c>
    </row>
    <row r="52" ht="27.75" customHeight="1" spans="1:11">
      <c r="A52" s="73"/>
      <c r="B52" s="75"/>
      <c r="C52" s="73"/>
      <c r="D52" s="69" t="s">
        <v>68</v>
      </c>
      <c r="E52" s="69" t="s">
        <v>366</v>
      </c>
      <c r="F52" s="69" t="s">
        <v>68</v>
      </c>
      <c r="G52" s="70" t="s">
        <v>68</v>
      </c>
      <c r="H52" s="69" t="s">
        <v>68</v>
      </c>
      <c r="I52" s="70" t="s">
        <v>68</v>
      </c>
      <c r="J52" s="70" t="s">
        <v>68</v>
      </c>
      <c r="K52" s="24" t="s">
        <v>68</v>
      </c>
    </row>
    <row r="53" ht="27.75" customHeight="1" spans="1:11">
      <c r="A53" s="73"/>
      <c r="B53" s="75"/>
      <c r="C53" s="73"/>
      <c r="D53" s="69" t="s">
        <v>68</v>
      </c>
      <c r="E53" s="69" t="s">
        <v>68</v>
      </c>
      <c r="F53" s="69" t="s">
        <v>395</v>
      </c>
      <c r="G53" s="70" t="s">
        <v>333</v>
      </c>
      <c r="H53" s="69" t="s">
        <v>396</v>
      </c>
      <c r="I53" s="70" t="s">
        <v>383</v>
      </c>
      <c r="J53" s="70" t="s">
        <v>336</v>
      </c>
      <c r="K53" s="24" t="s">
        <v>395</v>
      </c>
    </row>
    <row r="54" ht="156.75" customHeight="1" spans="1:11">
      <c r="A54" s="69" t="s">
        <v>397</v>
      </c>
      <c r="B54" s="24" t="s">
        <v>280</v>
      </c>
      <c r="C54" s="72" t="s">
        <v>398</v>
      </c>
      <c r="D54" s="73"/>
      <c r="E54" s="73"/>
      <c r="F54" s="73"/>
      <c r="G54" s="74"/>
      <c r="H54" s="73"/>
      <c r="I54" s="74"/>
      <c r="J54" s="74"/>
      <c r="K54" s="75"/>
    </row>
    <row r="55" ht="27.75" customHeight="1" spans="1:11">
      <c r="A55" s="73"/>
      <c r="B55" s="75"/>
      <c r="C55" s="73"/>
      <c r="D55" s="69" t="s">
        <v>330</v>
      </c>
      <c r="E55" s="69" t="s">
        <v>68</v>
      </c>
      <c r="F55" s="69" t="s">
        <v>68</v>
      </c>
      <c r="G55" s="70" t="s">
        <v>68</v>
      </c>
      <c r="H55" s="69" t="s">
        <v>68</v>
      </c>
      <c r="I55" s="70" t="s">
        <v>68</v>
      </c>
      <c r="J55" s="70" t="s">
        <v>68</v>
      </c>
      <c r="K55" s="24" t="s">
        <v>68</v>
      </c>
    </row>
    <row r="56" ht="27.75" customHeight="1" spans="1:11">
      <c r="A56" s="73"/>
      <c r="B56" s="75"/>
      <c r="C56" s="73"/>
      <c r="D56" s="69" t="s">
        <v>68</v>
      </c>
      <c r="E56" s="69" t="s">
        <v>331</v>
      </c>
      <c r="F56" s="69" t="s">
        <v>68</v>
      </c>
      <c r="G56" s="70" t="s">
        <v>68</v>
      </c>
      <c r="H56" s="69" t="s">
        <v>68</v>
      </c>
      <c r="I56" s="70" t="s">
        <v>68</v>
      </c>
      <c r="J56" s="70" t="s">
        <v>68</v>
      </c>
      <c r="K56" s="24" t="s">
        <v>68</v>
      </c>
    </row>
    <row r="57" ht="27.75" customHeight="1" spans="1:11">
      <c r="A57" s="73"/>
      <c r="B57" s="75"/>
      <c r="C57" s="73"/>
      <c r="D57" s="69" t="s">
        <v>68</v>
      </c>
      <c r="E57" s="69" t="s">
        <v>68</v>
      </c>
      <c r="F57" s="69" t="s">
        <v>399</v>
      </c>
      <c r="G57" s="70" t="s">
        <v>333</v>
      </c>
      <c r="H57" s="69" t="s">
        <v>400</v>
      </c>
      <c r="I57" s="70" t="s">
        <v>374</v>
      </c>
      <c r="J57" s="70" t="s">
        <v>336</v>
      </c>
      <c r="K57" s="24" t="s">
        <v>401</v>
      </c>
    </row>
    <row r="58" ht="27.75" customHeight="1" spans="1:11">
      <c r="A58" s="73"/>
      <c r="B58" s="75"/>
      <c r="C58" s="73"/>
      <c r="D58" s="69" t="s">
        <v>68</v>
      </c>
      <c r="E58" s="69" t="s">
        <v>68</v>
      </c>
      <c r="F58" s="69" t="s">
        <v>402</v>
      </c>
      <c r="G58" s="70" t="s">
        <v>333</v>
      </c>
      <c r="H58" s="69" t="s">
        <v>403</v>
      </c>
      <c r="I58" s="70" t="s">
        <v>374</v>
      </c>
      <c r="J58" s="70" t="s">
        <v>336</v>
      </c>
      <c r="K58" s="24" t="s">
        <v>404</v>
      </c>
    </row>
    <row r="59" ht="27.75" customHeight="1" spans="1:11">
      <c r="A59" s="73"/>
      <c r="B59" s="75"/>
      <c r="C59" s="73"/>
      <c r="D59" s="69" t="s">
        <v>68</v>
      </c>
      <c r="E59" s="69" t="s">
        <v>68</v>
      </c>
      <c r="F59" s="69" t="s">
        <v>405</v>
      </c>
      <c r="G59" s="70" t="s">
        <v>333</v>
      </c>
      <c r="H59" s="69" t="s">
        <v>136</v>
      </c>
      <c r="I59" s="70" t="s">
        <v>374</v>
      </c>
      <c r="J59" s="70" t="s">
        <v>336</v>
      </c>
      <c r="K59" s="24" t="s">
        <v>406</v>
      </c>
    </row>
    <row r="60" ht="27.75" customHeight="1" spans="1:11">
      <c r="A60" s="73"/>
      <c r="B60" s="75"/>
      <c r="C60" s="73"/>
      <c r="D60" s="69" t="s">
        <v>68</v>
      </c>
      <c r="E60" s="69" t="s">
        <v>68</v>
      </c>
      <c r="F60" s="69" t="s">
        <v>407</v>
      </c>
      <c r="G60" s="70" t="s">
        <v>333</v>
      </c>
      <c r="H60" s="69" t="s">
        <v>135</v>
      </c>
      <c r="I60" s="70" t="s">
        <v>374</v>
      </c>
      <c r="J60" s="70" t="s">
        <v>336</v>
      </c>
      <c r="K60" s="24" t="s">
        <v>408</v>
      </c>
    </row>
    <row r="61" ht="27.75" customHeight="1" spans="1:11">
      <c r="A61" s="73"/>
      <c r="B61" s="75"/>
      <c r="C61" s="73"/>
      <c r="D61" s="69" t="s">
        <v>68</v>
      </c>
      <c r="E61" s="69" t="s">
        <v>68</v>
      </c>
      <c r="F61" s="69" t="s">
        <v>409</v>
      </c>
      <c r="G61" s="70" t="s">
        <v>333</v>
      </c>
      <c r="H61" s="69" t="s">
        <v>136</v>
      </c>
      <c r="I61" s="70" t="s">
        <v>374</v>
      </c>
      <c r="J61" s="70" t="s">
        <v>336</v>
      </c>
      <c r="K61" s="24" t="s">
        <v>410</v>
      </c>
    </row>
    <row r="62" ht="27.75" customHeight="1" spans="1:11">
      <c r="A62" s="73"/>
      <c r="B62" s="75"/>
      <c r="C62" s="73"/>
      <c r="D62" s="69" t="s">
        <v>68</v>
      </c>
      <c r="E62" s="69" t="s">
        <v>377</v>
      </c>
      <c r="F62" s="69" t="s">
        <v>68</v>
      </c>
      <c r="G62" s="70" t="s">
        <v>68</v>
      </c>
      <c r="H62" s="69" t="s">
        <v>68</v>
      </c>
      <c r="I62" s="70" t="s">
        <v>68</v>
      </c>
      <c r="J62" s="70" t="s">
        <v>68</v>
      </c>
      <c r="K62" s="24" t="s">
        <v>68</v>
      </c>
    </row>
    <row r="63" ht="27.75" customHeight="1" spans="1:11">
      <c r="A63" s="73"/>
      <c r="B63" s="75"/>
      <c r="C63" s="73"/>
      <c r="D63" s="69" t="s">
        <v>68</v>
      </c>
      <c r="E63" s="69" t="s">
        <v>68</v>
      </c>
      <c r="F63" s="69" t="s">
        <v>411</v>
      </c>
      <c r="G63" s="70" t="s">
        <v>333</v>
      </c>
      <c r="H63" s="69" t="s">
        <v>334</v>
      </c>
      <c r="I63" s="70" t="s">
        <v>335</v>
      </c>
      <c r="J63" s="70" t="s">
        <v>336</v>
      </c>
      <c r="K63" s="24" t="s">
        <v>412</v>
      </c>
    </row>
    <row r="64" ht="27.75" customHeight="1" spans="1:11">
      <c r="A64" s="73"/>
      <c r="B64" s="75"/>
      <c r="C64" s="73"/>
      <c r="D64" s="69" t="s">
        <v>348</v>
      </c>
      <c r="E64" s="69" t="s">
        <v>68</v>
      </c>
      <c r="F64" s="69" t="s">
        <v>68</v>
      </c>
      <c r="G64" s="70" t="s">
        <v>68</v>
      </c>
      <c r="H64" s="69" t="s">
        <v>68</v>
      </c>
      <c r="I64" s="70" t="s">
        <v>68</v>
      </c>
      <c r="J64" s="70" t="s">
        <v>68</v>
      </c>
      <c r="K64" s="24" t="s">
        <v>68</v>
      </c>
    </row>
    <row r="65" ht="27.75" customHeight="1" spans="1:11">
      <c r="A65" s="73"/>
      <c r="B65" s="75"/>
      <c r="C65" s="73"/>
      <c r="D65" s="69" t="s">
        <v>68</v>
      </c>
      <c r="E65" s="69" t="s">
        <v>349</v>
      </c>
      <c r="F65" s="69" t="s">
        <v>68</v>
      </c>
      <c r="G65" s="70" t="s">
        <v>68</v>
      </c>
      <c r="H65" s="69" t="s">
        <v>68</v>
      </c>
      <c r="I65" s="70" t="s">
        <v>68</v>
      </c>
      <c r="J65" s="70" t="s">
        <v>68</v>
      </c>
      <c r="K65" s="24" t="s">
        <v>68</v>
      </c>
    </row>
    <row r="66" ht="27.75" customHeight="1" spans="1:11">
      <c r="A66" s="73"/>
      <c r="B66" s="75"/>
      <c r="C66" s="73"/>
      <c r="D66" s="69" t="s">
        <v>68</v>
      </c>
      <c r="E66" s="69" t="s">
        <v>68</v>
      </c>
      <c r="F66" s="69" t="s">
        <v>413</v>
      </c>
      <c r="G66" s="70" t="s">
        <v>333</v>
      </c>
      <c r="H66" s="69" t="s">
        <v>414</v>
      </c>
      <c r="I66" s="70" t="s">
        <v>335</v>
      </c>
      <c r="J66" s="70" t="s">
        <v>336</v>
      </c>
      <c r="K66" s="24" t="s">
        <v>380</v>
      </c>
    </row>
    <row r="67" ht="27.75" customHeight="1" spans="1:11">
      <c r="A67" s="73"/>
      <c r="B67" s="75"/>
      <c r="C67" s="73"/>
      <c r="D67" s="69" t="s">
        <v>365</v>
      </c>
      <c r="E67" s="69" t="s">
        <v>68</v>
      </c>
      <c r="F67" s="69" t="s">
        <v>68</v>
      </c>
      <c r="G67" s="70" t="s">
        <v>68</v>
      </c>
      <c r="H67" s="69" t="s">
        <v>68</v>
      </c>
      <c r="I67" s="70" t="s">
        <v>68</v>
      </c>
      <c r="J67" s="70" t="s">
        <v>68</v>
      </c>
      <c r="K67" s="24" t="s">
        <v>68</v>
      </c>
    </row>
    <row r="68" ht="27.75" customHeight="1" spans="1:11">
      <c r="A68" s="73"/>
      <c r="B68" s="75"/>
      <c r="C68" s="73"/>
      <c r="D68" s="69" t="s">
        <v>68</v>
      </c>
      <c r="E68" s="69" t="s">
        <v>366</v>
      </c>
      <c r="F68" s="69" t="s">
        <v>68</v>
      </c>
      <c r="G68" s="70" t="s">
        <v>68</v>
      </c>
      <c r="H68" s="69" t="s">
        <v>68</v>
      </c>
      <c r="I68" s="70" t="s">
        <v>68</v>
      </c>
      <c r="J68" s="70" t="s">
        <v>68</v>
      </c>
      <c r="K68" s="24" t="s">
        <v>68</v>
      </c>
    </row>
    <row r="69" ht="27.75" customHeight="1" spans="1:11">
      <c r="A69" s="73"/>
      <c r="B69" s="75"/>
      <c r="C69" s="73"/>
      <c r="D69" s="69" t="s">
        <v>68</v>
      </c>
      <c r="E69" s="69" t="s">
        <v>68</v>
      </c>
      <c r="F69" s="69" t="s">
        <v>381</v>
      </c>
      <c r="G69" s="70" t="s">
        <v>333</v>
      </c>
      <c r="H69" s="69" t="s">
        <v>382</v>
      </c>
      <c r="I69" s="70" t="s">
        <v>383</v>
      </c>
      <c r="J69" s="70" t="s">
        <v>336</v>
      </c>
      <c r="K69" s="24" t="s">
        <v>415</v>
      </c>
    </row>
    <row r="70" ht="156.75" customHeight="1" spans="1:11">
      <c r="A70" s="69" t="s">
        <v>416</v>
      </c>
      <c r="B70" s="24" t="s">
        <v>283</v>
      </c>
      <c r="C70" s="72" t="s">
        <v>417</v>
      </c>
      <c r="D70" s="73"/>
      <c r="E70" s="73"/>
      <c r="F70" s="73"/>
      <c r="G70" s="74"/>
      <c r="H70" s="73"/>
      <c r="I70" s="74"/>
      <c r="J70" s="74"/>
      <c r="K70" s="75"/>
    </row>
    <row r="71" ht="27.75" customHeight="1" spans="1:11">
      <c r="A71" s="73"/>
      <c r="B71" s="75"/>
      <c r="C71" s="73"/>
      <c r="D71" s="69" t="s">
        <v>330</v>
      </c>
      <c r="E71" s="69" t="s">
        <v>68</v>
      </c>
      <c r="F71" s="69" t="s">
        <v>68</v>
      </c>
      <c r="G71" s="70" t="s">
        <v>68</v>
      </c>
      <c r="H71" s="69" t="s">
        <v>68</v>
      </c>
      <c r="I71" s="70" t="s">
        <v>68</v>
      </c>
      <c r="J71" s="70" t="s">
        <v>68</v>
      </c>
      <c r="K71" s="24" t="s">
        <v>68</v>
      </c>
    </row>
    <row r="72" ht="27.75" customHeight="1" spans="1:11">
      <c r="A72" s="73"/>
      <c r="B72" s="75"/>
      <c r="C72" s="73"/>
      <c r="D72" s="69" t="s">
        <v>68</v>
      </c>
      <c r="E72" s="69" t="s">
        <v>344</v>
      </c>
      <c r="F72" s="69" t="s">
        <v>68</v>
      </c>
      <c r="G72" s="70" t="s">
        <v>68</v>
      </c>
      <c r="H72" s="69" t="s">
        <v>68</v>
      </c>
      <c r="I72" s="70" t="s">
        <v>68</v>
      </c>
      <c r="J72" s="70" t="s">
        <v>68</v>
      </c>
      <c r="K72" s="24" t="s">
        <v>68</v>
      </c>
    </row>
    <row r="73" ht="27.75" customHeight="1" spans="1:11">
      <c r="A73" s="73"/>
      <c r="B73" s="75"/>
      <c r="C73" s="73"/>
      <c r="D73" s="69" t="s">
        <v>68</v>
      </c>
      <c r="E73" s="69" t="s">
        <v>68</v>
      </c>
      <c r="F73" s="69" t="s">
        <v>418</v>
      </c>
      <c r="G73" s="70" t="s">
        <v>346</v>
      </c>
      <c r="H73" s="69" t="s">
        <v>382</v>
      </c>
      <c r="I73" s="70" t="s">
        <v>335</v>
      </c>
      <c r="J73" s="70" t="s">
        <v>336</v>
      </c>
      <c r="K73" s="24" t="s">
        <v>419</v>
      </c>
    </row>
    <row r="74" ht="27.75" customHeight="1" spans="1:11">
      <c r="A74" s="73"/>
      <c r="B74" s="75"/>
      <c r="C74" s="73"/>
      <c r="D74" s="69" t="s">
        <v>68</v>
      </c>
      <c r="E74" s="69" t="s">
        <v>377</v>
      </c>
      <c r="F74" s="69" t="s">
        <v>68</v>
      </c>
      <c r="G74" s="70" t="s">
        <v>68</v>
      </c>
      <c r="H74" s="69" t="s">
        <v>68</v>
      </c>
      <c r="I74" s="70" t="s">
        <v>68</v>
      </c>
      <c r="J74" s="70" t="s">
        <v>68</v>
      </c>
      <c r="K74" s="24" t="s">
        <v>68</v>
      </c>
    </row>
    <row r="75" ht="27.75" customHeight="1" spans="1:11">
      <c r="A75" s="73"/>
      <c r="B75" s="75"/>
      <c r="C75" s="73"/>
      <c r="D75" s="69" t="s">
        <v>68</v>
      </c>
      <c r="E75" s="69" t="s">
        <v>68</v>
      </c>
      <c r="F75" s="69" t="s">
        <v>420</v>
      </c>
      <c r="G75" s="70" t="s">
        <v>333</v>
      </c>
      <c r="H75" s="69" t="s">
        <v>334</v>
      </c>
      <c r="I75" s="70" t="s">
        <v>335</v>
      </c>
      <c r="J75" s="70" t="s">
        <v>336</v>
      </c>
      <c r="K75" s="24" t="s">
        <v>421</v>
      </c>
    </row>
    <row r="76" ht="27.75" customHeight="1" spans="1:11">
      <c r="A76" s="73"/>
      <c r="B76" s="75"/>
      <c r="C76" s="73"/>
      <c r="D76" s="69" t="s">
        <v>348</v>
      </c>
      <c r="E76" s="69" t="s">
        <v>68</v>
      </c>
      <c r="F76" s="69" t="s">
        <v>68</v>
      </c>
      <c r="G76" s="70" t="s">
        <v>68</v>
      </c>
      <c r="H76" s="69" t="s">
        <v>68</v>
      </c>
      <c r="I76" s="70" t="s">
        <v>68</v>
      </c>
      <c r="J76" s="70" t="s">
        <v>68</v>
      </c>
      <c r="K76" s="24" t="s">
        <v>68</v>
      </c>
    </row>
    <row r="77" ht="27.75" customHeight="1" spans="1:11">
      <c r="A77" s="73"/>
      <c r="B77" s="75"/>
      <c r="C77" s="73"/>
      <c r="D77" s="69" t="s">
        <v>68</v>
      </c>
      <c r="E77" s="69" t="s">
        <v>349</v>
      </c>
      <c r="F77" s="69" t="s">
        <v>68</v>
      </c>
      <c r="G77" s="70" t="s">
        <v>68</v>
      </c>
      <c r="H77" s="69" t="s">
        <v>68</v>
      </c>
      <c r="I77" s="70" t="s">
        <v>68</v>
      </c>
      <c r="J77" s="70" t="s">
        <v>68</v>
      </c>
      <c r="K77" s="24" t="s">
        <v>68</v>
      </c>
    </row>
    <row r="78" ht="27.75" customHeight="1" spans="1:11">
      <c r="A78" s="73"/>
      <c r="B78" s="75"/>
      <c r="C78" s="73"/>
      <c r="D78" s="69" t="s">
        <v>68</v>
      </c>
      <c r="E78" s="69" t="s">
        <v>68</v>
      </c>
      <c r="F78" s="69" t="s">
        <v>422</v>
      </c>
      <c r="G78" s="70" t="s">
        <v>346</v>
      </c>
      <c r="H78" s="69" t="s">
        <v>382</v>
      </c>
      <c r="I78" s="70" t="s">
        <v>335</v>
      </c>
      <c r="J78" s="70" t="s">
        <v>336</v>
      </c>
      <c r="K78" s="24" t="s">
        <v>423</v>
      </c>
    </row>
    <row r="79" ht="27.75" customHeight="1" spans="1:11">
      <c r="A79" s="73"/>
      <c r="B79" s="75"/>
      <c r="C79" s="73"/>
      <c r="D79" s="69" t="s">
        <v>68</v>
      </c>
      <c r="E79" s="69" t="s">
        <v>68</v>
      </c>
      <c r="F79" s="69" t="s">
        <v>424</v>
      </c>
      <c r="G79" s="70" t="s">
        <v>346</v>
      </c>
      <c r="H79" s="69" t="s">
        <v>368</v>
      </c>
      <c r="I79" s="70" t="s">
        <v>335</v>
      </c>
      <c r="J79" s="70" t="s">
        <v>336</v>
      </c>
      <c r="K79" s="24" t="s">
        <v>425</v>
      </c>
    </row>
    <row r="80" ht="27.75" customHeight="1" spans="1:11">
      <c r="A80" s="73"/>
      <c r="B80" s="75"/>
      <c r="C80" s="73"/>
      <c r="D80" s="69" t="s">
        <v>365</v>
      </c>
      <c r="E80" s="69" t="s">
        <v>68</v>
      </c>
      <c r="F80" s="69" t="s">
        <v>68</v>
      </c>
      <c r="G80" s="70" t="s">
        <v>68</v>
      </c>
      <c r="H80" s="69" t="s">
        <v>68</v>
      </c>
      <c r="I80" s="70" t="s">
        <v>68</v>
      </c>
      <c r="J80" s="70" t="s">
        <v>68</v>
      </c>
      <c r="K80" s="24" t="s">
        <v>68</v>
      </c>
    </row>
    <row r="81" ht="27.75" customHeight="1" spans="1:11">
      <c r="A81" s="73"/>
      <c r="B81" s="75"/>
      <c r="C81" s="73"/>
      <c r="D81" s="69" t="s">
        <v>68</v>
      </c>
      <c r="E81" s="69" t="s">
        <v>366</v>
      </c>
      <c r="F81" s="69" t="s">
        <v>68</v>
      </c>
      <c r="G81" s="70" t="s">
        <v>68</v>
      </c>
      <c r="H81" s="69" t="s">
        <v>68</v>
      </c>
      <c r="I81" s="70" t="s">
        <v>68</v>
      </c>
      <c r="J81" s="70" t="s">
        <v>68</v>
      </c>
      <c r="K81" s="24" t="s">
        <v>68</v>
      </c>
    </row>
    <row r="82" ht="27.75" customHeight="1" spans="1:11">
      <c r="A82" s="73"/>
      <c r="B82" s="75"/>
      <c r="C82" s="73"/>
      <c r="D82" s="69" t="s">
        <v>68</v>
      </c>
      <c r="E82" s="69" t="s">
        <v>68</v>
      </c>
      <c r="F82" s="69" t="s">
        <v>426</v>
      </c>
      <c r="G82" s="70" t="s">
        <v>346</v>
      </c>
      <c r="H82" s="69" t="s">
        <v>382</v>
      </c>
      <c r="I82" s="70" t="s">
        <v>335</v>
      </c>
      <c r="J82" s="70" t="s">
        <v>336</v>
      </c>
      <c r="K82" s="24" t="s">
        <v>427</v>
      </c>
    </row>
    <row r="83" ht="156.75" customHeight="1" spans="1:11">
      <c r="A83" s="69" t="s">
        <v>428</v>
      </c>
      <c r="B83" s="24" t="s">
        <v>294</v>
      </c>
      <c r="C83" s="72" t="s">
        <v>429</v>
      </c>
      <c r="D83" s="73"/>
      <c r="E83" s="73"/>
      <c r="F83" s="73"/>
      <c r="G83" s="74"/>
      <c r="H83" s="73"/>
      <c r="I83" s="74"/>
      <c r="J83" s="74"/>
      <c r="K83" s="75"/>
    </row>
    <row r="84" ht="27.75" customHeight="1" spans="1:11">
      <c r="A84" s="73"/>
      <c r="B84" s="75"/>
      <c r="C84" s="73"/>
      <c r="D84" s="69" t="s">
        <v>330</v>
      </c>
      <c r="E84" s="69" t="s">
        <v>68</v>
      </c>
      <c r="F84" s="69" t="s">
        <v>68</v>
      </c>
      <c r="G84" s="70" t="s">
        <v>68</v>
      </c>
      <c r="H84" s="69" t="s">
        <v>68</v>
      </c>
      <c r="I84" s="70" t="s">
        <v>68</v>
      </c>
      <c r="J84" s="70" t="s">
        <v>68</v>
      </c>
      <c r="K84" s="24" t="s">
        <v>68</v>
      </c>
    </row>
    <row r="85" ht="27.75" customHeight="1" spans="1:11">
      <c r="A85" s="73"/>
      <c r="B85" s="75"/>
      <c r="C85" s="73"/>
      <c r="D85" s="69" t="s">
        <v>68</v>
      </c>
      <c r="E85" s="69" t="s">
        <v>344</v>
      </c>
      <c r="F85" s="69" t="s">
        <v>68</v>
      </c>
      <c r="G85" s="70" t="s">
        <v>68</v>
      </c>
      <c r="H85" s="69" t="s">
        <v>68</v>
      </c>
      <c r="I85" s="70" t="s">
        <v>68</v>
      </c>
      <c r="J85" s="70" t="s">
        <v>68</v>
      </c>
      <c r="K85" s="24" t="s">
        <v>68</v>
      </c>
    </row>
    <row r="86" ht="27.75" customHeight="1" spans="1:11">
      <c r="A86" s="73"/>
      <c r="B86" s="75"/>
      <c r="C86" s="73"/>
      <c r="D86" s="69" t="s">
        <v>68</v>
      </c>
      <c r="E86" s="69" t="s">
        <v>68</v>
      </c>
      <c r="F86" s="69" t="s">
        <v>430</v>
      </c>
      <c r="G86" s="70" t="s">
        <v>333</v>
      </c>
      <c r="H86" s="69" t="s">
        <v>334</v>
      </c>
      <c r="I86" s="70" t="s">
        <v>335</v>
      </c>
      <c r="J86" s="70" t="s">
        <v>336</v>
      </c>
      <c r="K86" s="24" t="s">
        <v>431</v>
      </c>
    </row>
    <row r="87" ht="27.75" customHeight="1" spans="1:11">
      <c r="A87" s="73"/>
      <c r="B87" s="75"/>
      <c r="C87" s="73"/>
      <c r="D87" s="69" t="s">
        <v>68</v>
      </c>
      <c r="E87" s="69" t="s">
        <v>377</v>
      </c>
      <c r="F87" s="69" t="s">
        <v>68</v>
      </c>
      <c r="G87" s="70" t="s">
        <v>68</v>
      </c>
      <c r="H87" s="69" t="s">
        <v>68</v>
      </c>
      <c r="I87" s="70" t="s">
        <v>68</v>
      </c>
      <c r="J87" s="70" t="s">
        <v>68</v>
      </c>
      <c r="K87" s="24" t="s">
        <v>68</v>
      </c>
    </row>
    <row r="88" ht="27.75" customHeight="1" spans="1:11">
      <c r="A88" s="73"/>
      <c r="B88" s="75"/>
      <c r="C88" s="73"/>
      <c r="D88" s="69" t="s">
        <v>68</v>
      </c>
      <c r="E88" s="69" t="s">
        <v>68</v>
      </c>
      <c r="F88" s="69" t="s">
        <v>432</v>
      </c>
      <c r="G88" s="70" t="s">
        <v>333</v>
      </c>
      <c r="H88" s="69" t="s">
        <v>334</v>
      </c>
      <c r="I88" s="70" t="s">
        <v>335</v>
      </c>
      <c r="J88" s="70" t="s">
        <v>336</v>
      </c>
      <c r="K88" s="24" t="s">
        <v>433</v>
      </c>
    </row>
    <row r="89" ht="27.75" customHeight="1" spans="1:11">
      <c r="A89" s="73"/>
      <c r="B89" s="75"/>
      <c r="C89" s="73"/>
      <c r="D89" s="69" t="s">
        <v>348</v>
      </c>
      <c r="E89" s="69" t="s">
        <v>68</v>
      </c>
      <c r="F89" s="69" t="s">
        <v>68</v>
      </c>
      <c r="G89" s="70" t="s">
        <v>68</v>
      </c>
      <c r="H89" s="69" t="s">
        <v>68</v>
      </c>
      <c r="I89" s="70" t="s">
        <v>68</v>
      </c>
      <c r="J89" s="70" t="s">
        <v>68</v>
      </c>
      <c r="K89" s="24" t="s">
        <v>68</v>
      </c>
    </row>
    <row r="90" ht="27.75" customHeight="1" spans="1:11">
      <c r="A90" s="73"/>
      <c r="B90" s="75"/>
      <c r="C90" s="73"/>
      <c r="D90" s="69" t="s">
        <v>68</v>
      </c>
      <c r="E90" s="69" t="s">
        <v>349</v>
      </c>
      <c r="F90" s="69" t="s">
        <v>68</v>
      </c>
      <c r="G90" s="70" t="s">
        <v>68</v>
      </c>
      <c r="H90" s="69" t="s">
        <v>68</v>
      </c>
      <c r="I90" s="70" t="s">
        <v>68</v>
      </c>
      <c r="J90" s="70" t="s">
        <v>68</v>
      </c>
      <c r="K90" s="24" t="s">
        <v>68</v>
      </c>
    </row>
    <row r="91" ht="27.75" customHeight="1" spans="1:11">
      <c r="A91" s="73"/>
      <c r="B91" s="75"/>
      <c r="C91" s="73"/>
      <c r="D91" s="69" t="s">
        <v>68</v>
      </c>
      <c r="E91" s="69" t="s">
        <v>68</v>
      </c>
      <c r="F91" s="69" t="s">
        <v>434</v>
      </c>
      <c r="G91" s="70" t="s">
        <v>333</v>
      </c>
      <c r="H91" s="69" t="s">
        <v>334</v>
      </c>
      <c r="I91" s="70" t="s">
        <v>335</v>
      </c>
      <c r="J91" s="70" t="s">
        <v>336</v>
      </c>
      <c r="K91" s="24" t="s">
        <v>435</v>
      </c>
    </row>
    <row r="92" ht="27.75" customHeight="1" spans="1:11">
      <c r="A92" s="73"/>
      <c r="B92" s="75"/>
      <c r="C92" s="73"/>
      <c r="D92" s="69" t="s">
        <v>365</v>
      </c>
      <c r="E92" s="69" t="s">
        <v>68</v>
      </c>
      <c r="F92" s="69" t="s">
        <v>68</v>
      </c>
      <c r="G92" s="70" t="s">
        <v>68</v>
      </c>
      <c r="H92" s="69" t="s">
        <v>68</v>
      </c>
      <c r="I92" s="70" t="s">
        <v>68</v>
      </c>
      <c r="J92" s="70" t="s">
        <v>68</v>
      </c>
      <c r="K92" s="24" t="s">
        <v>68</v>
      </c>
    </row>
    <row r="93" ht="27.75" customHeight="1" spans="1:11">
      <c r="A93" s="73"/>
      <c r="B93" s="75"/>
      <c r="C93" s="73"/>
      <c r="D93" s="69" t="s">
        <v>68</v>
      </c>
      <c r="E93" s="69" t="s">
        <v>366</v>
      </c>
      <c r="F93" s="69" t="s">
        <v>68</v>
      </c>
      <c r="G93" s="70" t="s">
        <v>68</v>
      </c>
      <c r="H93" s="69" t="s">
        <v>68</v>
      </c>
      <c r="I93" s="70" t="s">
        <v>68</v>
      </c>
      <c r="J93" s="70" t="s">
        <v>68</v>
      </c>
      <c r="K93" s="24" t="s">
        <v>68</v>
      </c>
    </row>
    <row r="94" ht="27.75" customHeight="1" spans="1:11">
      <c r="A94" s="73"/>
      <c r="B94" s="75"/>
      <c r="C94" s="73"/>
      <c r="D94" s="69" t="s">
        <v>68</v>
      </c>
      <c r="E94" s="69" t="s">
        <v>68</v>
      </c>
      <c r="F94" s="69" t="s">
        <v>436</v>
      </c>
      <c r="G94" s="70" t="s">
        <v>333</v>
      </c>
      <c r="H94" s="69" t="s">
        <v>334</v>
      </c>
      <c r="I94" s="70" t="s">
        <v>335</v>
      </c>
      <c r="J94" s="70" t="s">
        <v>336</v>
      </c>
      <c r="K94" s="24" t="s">
        <v>437</v>
      </c>
    </row>
    <row r="95" ht="156.75" customHeight="1" spans="1:11">
      <c r="A95" s="69" t="s">
        <v>438</v>
      </c>
      <c r="B95" s="24" t="s">
        <v>313</v>
      </c>
      <c r="C95" s="72" t="s">
        <v>439</v>
      </c>
      <c r="D95" s="73"/>
      <c r="E95" s="73"/>
      <c r="F95" s="73"/>
      <c r="G95" s="74"/>
      <c r="H95" s="73"/>
      <c r="I95" s="74"/>
      <c r="J95" s="74"/>
      <c r="K95" s="75"/>
    </row>
    <row r="96" ht="27.75" customHeight="1" spans="1:11">
      <c r="A96" s="73"/>
      <c r="B96" s="75"/>
      <c r="C96" s="73"/>
      <c r="D96" s="69" t="s">
        <v>330</v>
      </c>
      <c r="E96" s="69" t="s">
        <v>68</v>
      </c>
      <c r="F96" s="69" t="s">
        <v>68</v>
      </c>
      <c r="G96" s="70" t="s">
        <v>68</v>
      </c>
      <c r="H96" s="69" t="s">
        <v>68</v>
      </c>
      <c r="I96" s="70" t="s">
        <v>68</v>
      </c>
      <c r="J96" s="70" t="s">
        <v>68</v>
      </c>
      <c r="K96" s="24" t="s">
        <v>68</v>
      </c>
    </row>
    <row r="97" ht="27.75" customHeight="1" spans="1:11">
      <c r="A97" s="73"/>
      <c r="B97" s="75"/>
      <c r="C97" s="73"/>
      <c r="D97" s="69" t="s">
        <v>68</v>
      </c>
      <c r="E97" s="69" t="s">
        <v>331</v>
      </c>
      <c r="F97" s="69" t="s">
        <v>68</v>
      </c>
      <c r="G97" s="70" t="s">
        <v>68</v>
      </c>
      <c r="H97" s="69" t="s">
        <v>68</v>
      </c>
      <c r="I97" s="70" t="s">
        <v>68</v>
      </c>
      <c r="J97" s="70" t="s">
        <v>68</v>
      </c>
      <c r="K97" s="24" t="s">
        <v>68</v>
      </c>
    </row>
    <row r="98" ht="27.75" customHeight="1" spans="1:11">
      <c r="A98" s="73"/>
      <c r="B98" s="75"/>
      <c r="C98" s="73"/>
      <c r="D98" s="69" t="s">
        <v>68</v>
      </c>
      <c r="E98" s="69" t="s">
        <v>68</v>
      </c>
      <c r="F98" s="69" t="s">
        <v>440</v>
      </c>
      <c r="G98" s="70" t="s">
        <v>333</v>
      </c>
      <c r="H98" s="69" t="s">
        <v>441</v>
      </c>
      <c r="I98" s="70" t="s">
        <v>442</v>
      </c>
      <c r="J98" s="70" t="s">
        <v>336</v>
      </c>
      <c r="K98" s="24" t="s">
        <v>443</v>
      </c>
    </row>
    <row r="99" ht="27.75" customHeight="1" spans="1:11">
      <c r="A99" s="73"/>
      <c r="B99" s="75"/>
      <c r="C99" s="73"/>
      <c r="D99" s="69" t="s">
        <v>68</v>
      </c>
      <c r="E99" s="69" t="s">
        <v>68</v>
      </c>
      <c r="F99" s="69" t="s">
        <v>444</v>
      </c>
      <c r="G99" s="70" t="s">
        <v>333</v>
      </c>
      <c r="H99" s="69" t="s">
        <v>445</v>
      </c>
      <c r="I99" s="70" t="s">
        <v>442</v>
      </c>
      <c r="J99" s="70" t="s">
        <v>336</v>
      </c>
      <c r="K99" s="24" t="s">
        <v>446</v>
      </c>
    </row>
    <row r="100" ht="27.75" customHeight="1" spans="1:11">
      <c r="A100" s="73"/>
      <c r="B100" s="75"/>
      <c r="C100" s="73"/>
      <c r="D100" s="69" t="s">
        <v>68</v>
      </c>
      <c r="E100" s="69" t="s">
        <v>377</v>
      </c>
      <c r="F100" s="69" t="s">
        <v>68</v>
      </c>
      <c r="G100" s="70" t="s">
        <v>68</v>
      </c>
      <c r="H100" s="69" t="s">
        <v>68</v>
      </c>
      <c r="I100" s="70" t="s">
        <v>68</v>
      </c>
      <c r="J100" s="70" t="s">
        <v>68</v>
      </c>
      <c r="K100" s="24" t="s">
        <v>68</v>
      </c>
    </row>
    <row r="101" ht="27.75" customHeight="1" spans="1:11">
      <c r="A101" s="73"/>
      <c r="B101" s="75"/>
      <c r="C101" s="73"/>
      <c r="D101" s="69" t="s">
        <v>68</v>
      </c>
      <c r="E101" s="69" t="s">
        <v>68</v>
      </c>
      <c r="F101" s="69" t="s">
        <v>447</v>
      </c>
      <c r="G101" s="70" t="s">
        <v>448</v>
      </c>
      <c r="H101" s="69" t="s">
        <v>449</v>
      </c>
      <c r="I101" s="70" t="s">
        <v>450</v>
      </c>
      <c r="J101" s="70" t="s">
        <v>336</v>
      </c>
      <c r="K101" s="24" t="s">
        <v>451</v>
      </c>
    </row>
    <row r="102" ht="27.75" customHeight="1" spans="1:11">
      <c r="A102" s="73"/>
      <c r="B102" s="75"/>
      <c r="C102" s="73"/>
      <c r="D102" s="69" t="s">
        <v>348</v>
      </c>
      <c r="E102" s="69" t="s">
        <v>68</v>
      </c>
      <c r="F102" s="69" t="s">
        <v>68</v>
      </c>
      <c r="G102" s="70" t="s">
        <v>68</v>
      </c>
      <c r="H102" s="69" t="s">
        <v>68</v>
      </c>
      <c r="I102" s="70" t="s">
        <v>68</v>
      </c>
      <c r="J102" s="70" t="s">
        <v>68</v>
      </c>
      <c r="K102" s="24" t="s">
        <v>68</v>
      </c>
    </row>
    <row r="103" ht="27.75" customHeight="1" spans="1:11">
      <c r="A103" s="73"/>
      <c r="B103" s="75"/>
      <c r="C103" s="73"/>
      <c r="D103" s="69" t="s">
        <v>68</v>
      </c>
      <c r="E103" s="69" t="s">
        <v>349</v>
      </c>
      <c r="F103" s="69" t="s">
        <v>68</v>
      </c>
      <c r="G103" s="70" t="s">
        <v>68</v>
      </c>
      <c r="H103" s="69" t="s">
        <v>68</v>
      </c>
      <c r="I103" s="70" t="s">
        <v>68</v>
      </c>
      <c r="J103" s="70" t="s">
        <v>68</v>
      </c>
      <c r="K103" s="24" t="s">
        <v>68</v>
      </c>
    </row>
    <row r="104" ht="27.75" customHeight="1" spans="1:11">
      <c r="A104" s="73"/>
      <c r="B104" s="75"/>
      <c r="C104" s="73"/>
      <c r="D104" s="69" t="s">
        <v>68</v>
      </c>
      <c r="E104" s="69" t="s">
        <v>68</v>
      </c>
      <c r="F104" s="69" t="s">
        <v>452</v>
      </c>
      <c r="G104" s="70" t="s">
        <v>333</v>
      </c>
      <c r="H104" s="69" t="s">
        <v>453</v>
      </c>
      <c r="I104" s="70" t="s">
        <v>335</v>
      </c>
      <c r="J104" s="70" t="s">
        <v>336</v>
      </c>
      <c r="K104" s="24" t="s">
        <v>454</v>
      </c>
    </row>
    <row r="105" ht="27.75" customHeight="1" spans="1:11">
      <c r="A105" s="73"/>
      <c r="B105" s="75"/>
      <c r="C105" s="73"/>
      <c r="D105" s="69" t="s">
        <v>68</v>
      </c>
      <c r="E105" s="69" t="s">
        <v>68</v>
      </c>
      <c r="F105" s="69" t="s">
        <v>455</v>
      </c>
      <c r="G105" s="70" t="s">
        <v>346</v>
      </c>
      <c r="H105" s="69" t="s">
        <v>382</v>
      </c>
      <c r="I105" s="70" t="s">
        <v>335</v>
      </c>
      <c r="J105" s="70" t="s">
        <v>336</v>
      </c>
      <c r="K105" s="24" t="s">
        <v>456</v>
      </c>
    </row>
    <row r="106" ht="27.75" customHeight="1" spans="1:11">
      <c r="A106" s="73"/>
      <c r="B106" s="75"/>
      <c r="C106" s="73"/>
      <c r="D106" s="69" t="s">
        <v>365</v>
      </c>
      <c r="E106" s="69" t="s">
        <v>68</v>
      </c>
      <c r="F106" s="69" t="s">
        <v>68</v>
      </c>
      <c r="G106" s="70" t="s">
        <v>68</v>
      </c>
      <c r="H106" s="69" t="s">
        <v>68</v>
      </c>
      <c r="I106" s="70" t="s">
        <v>68</v>
      </c>
      <c r="J106" s="70" t="s">
        <v>68</v>
      </c>
      <c r="K106" s="24" t="s">
        <v>68</v>
      </c>
    </row>
    <row r="107" ht="27.75" customHeight="1" spans="1:11">
      <c r="A107" s="73"/>
      <c r="B107" s="75"/>
      <c r="C107" s="73"/>
      <c r="D107" s="69" t="s">
        <v>68</v>
      </c>
      <c r="E107" s="69" t="s">
        <v>366</v>
      </c>
      <c r="F107" s="69" t="s">
        <v>68</v>
      </c>
      <c r="G107" s="70" t="s">
        <v>68</v>
      </c>
      <c r="H107" s="69" t="s">
        <v>68</v>
      </c>
      <c r="I107" s="70" t="s">
        <v>68</v>
      </c>
      <c r="J107" s="70" t="s">
        <v>68</v>
      </c>
      <c r="K107" s="24" t="s">
        <v>68</v>
      </c>
    </row>
    <row r="108" ht="27.75" customHeight="1" spans="1:11">
      <c r="A108" s="73"/>
      <c r="B108" s="75"/>
      <c r="C108" s="73"/>
      <c r="D108" s="69" t="s">
        <v>68</v>
      </c>
      <c r="E108" s="69" t="s">
        <v>68</v>
      </c>
      <c r="F108" s="69" t="s">
        <v>457</v>
      </c>
      <c r="G108" s="70" t="s">
        <v>346</v>
      </c>
      <c r="H108" s="69" t="s">
        <v>382</v>
      </c>
      <c r="I108" s="70" t="s">
        <v>335</v>
      </c>
      <c r="J108" s="70" t="s">
        <v>336</v>
      </c>
      <c r="K108" s="24" t="s">
        <v>458</v>
      </c>
    </row>
    <row r="109" ht="156.75" customHeight="1" spans="1:11">
      <c r="A109" s="69" t="s">
        <v>459</v>
      </c>
      <c r="B109" s="24" t="s">
        <v>296</v>
      </c>
      <c r="C109" s="72" t="s">
        <v>460</v>
      </c>
      <c r="D109" s="73"/>
      <c r="E109" s="73"/>
      <c r="F109" s="73"/>
      <c r="G109" s="74"/>
      <c r="H109" s="73"/>
      <c r="I109" s="74"/>
      <c r="J109" s="74"/>
      <c r="K109" s="75"/>
    </row>
    <row r="110" ht="27.75" customHeight="1" spans="1:11">
      <c r="A110" s="73"/>
      <c r="B110" s="75"/>
      <c r="C110" s="73"/>
      <c r="D110" s="69" t="s">
        <v>330</v>
      </c>
      <c r="E110" s="69" t="s">
        <v>68</v>
      </c>
      <c r="F110" s="69" t="s">
        <v>68</v>
      </c>
      <c r="G110" s="70" t="s">
        <v>68</v>
      </c>
      <c r="H110" s="69" t="s">
        <v>68</v>
      </c>
      <c r="I110" s="70" t="s">
        <v>68</v>
      </c>
      <c r="J110" s="70" t="s">
        <v>68</v>
      </c>
      <c r="K110" s="24" t="s">
        <v>68</v>
      </c>
    </row>
    <row r="111" ht="27.75" customHeight="1" spans="1:11">
      <c r="A111" s="73"/>
      <c r="B111" s="75"/>
      <c r="C111" s="73"/>
      <c r="D111" s="69" t="s">
        <v>68</v>
      </c>
      <c r="E111" s="69" t="s">
        <v>331</v>
      </c>
      <c r="F111" s="69" t="s">
        <v>68</v>
      </c>
      <c r="G111" s="70" t="s">
        <v>68</v>
      </c>
      <c r="H111" s="69" t="s">
        <v>68</v>
      </c>
      <c r="I111" s="70" t="s">
        <v>68</v>
      </c>
      <c r="J111" s="70" t="s">
        <v>68</v>
      </c>
      <c r="K111" s="24" t="s">
        <v>68</v>
      </c>
    </row>
    <row r="112" ht="27.75" customHeight="1" spans="1:11">
      <c r="A112" s="73"/>
      <c r="B112" s="75"/>
      <c r="C112" s="73"/>
      <c r="D112" s="69" t="s">
        <v>68</v>
      </c>
      <c r="E112" s="69" t="s">
        <v>68</v>
      </c>
      <c r="F112" s="69" t="s">
        <v>461</v>
      </c>
      <c r="G112" s="70" t="s">
        <v>333</v>
      </c>
      <c r="H112" s="69" t="s">
        <v>138</v>
      </c>
      <c r="I112" s="70" t="s">
        <v>462</v>
      </c>
      <c r="J112" s="70" t="s">
        <v>336</v>
      </c>
      <c r="K112" s="24" t="s">
        <v>463</v>
      </c>
    </row>
    <row r="113" ht="27.75" customHeight="1" spans="1:11">
      <c r="A113" s="73"/>
      <c r="B113" s="75"/>
      <c r="C113" s="73"/>
      <c r="D113" s="69" t="s">
        <v>68</v>
      </c>
      <c r="E113" s="69" t="s">
        <v>68</v>
      </c>
      <c r="F113" s="69" t="s">
        <v>464</v>
      </c>
      <c r="G113" s="70" t="s">
        <v>333</v>
      </c>
      <c r="H113" s="69" t="s">
        <v>465</v>
      </c>
      <c r="I113" s="70" t="s">
        <v>388</v>
      </c>
      <c r="J113" s="70" t="s">
        <v>336</v>
      </c>
      <c r="K113" s="24" t="s">
        <v>466</v>
      </c>
    </row>
    <row r="114" ht="27.75" customHeight="1" spans="1:11">
      <c r="A114" s="73"/>
      <c r="B114" s="75"/>
      <c r="C114" s="73"/>
      <c r="D114" s="69" t="s">
        <v>68</v>
      </c>
      <c r="E114" s="69" t="s">
        <v>377</v>
      </c>
      <c r="F114" s="69" t="s">
        <v>68</v>
      </c>
      <c r="G114" s="70" t="s">
        <v>68</v>
      </c>
      <c r="H114" s="69" t="s">
        <v>68</v>
      </c>
      <c r="I114" s="70" t="s">
        <v>68</v>
      </c>
      <c r="J114" s="70" t="s">
        <v>68</v>
      </c>
      <c r="K114" s="24" t="s">
        <v>68</v>
      </c>
    </row>
    <row r="115" ht="27.75" customHeight="1" spans="1:11">
      <c r="A115" s="73"/>
      <c r="B115" s="75"/>
      <c r="C115" s="73"/>
      <c r="D115" s="69" t="s">
        <v>68</v>
      </c>
      <c r="E115" s="69" t="s">
        <v>68</v>
      </c>
      <c r="F115" s="69" t="s">
        <v>467</v>
      </c>
      <c r="G115" s="70" t="s">
        <v>448</v>
      </c>
      <c r="H115" s="69" t="s">
        <v>468</v>
      </c>
      <c r="I115" s="70" t="s">
        <v>469</v>
      </c>
      <c r="J115" s="70" t="s">
        <v>336</v>
      </c>
      <c r="K115" s="24" t="s">
        <v>470</v>
      </c>
    </row>
    <row r="116" ht="27.75" customHeight="1" spans="1:11">
      <c r="A116" s="73"/>
      <c r="B116" s="75"/>
      <c r="C116" s="73"/>
      <c r="D116" s="69" t="s">
        <v>348</v>
      </c>
      <c r="E116" s="69" t="s">
        <v>68</v>
      </c>
      <c r="F116" s="69" t="s">
        <v>68</v>
      </c>
      <c r="G116" s="70" t="s">
        <v>68</v>
      </c>
      <c r="H116" s="69" t="s">
        <v>68</v>
      </c>
      <c r="I116" s="70" t="s">
        <v>68</v>
      </c>
      <c r="J116" s="70" t="s">
        <v>68</v>
      </c>
      <c r="K116" s="24" t="s">
        <v>68</v>
      </c>
    </row>
    <row r="117" ht="27.75" customHeight="1" spans="1:11">
      <c r="A117" s="73"/>
      <c r="B117" s="75"/>
      <c r="C117" s="73"/>
      <c r="D117" s="69" t="s">
        <v>68</v>
      </c>
      <c r="E117" s="69" t="s">
        <v>349</v>
      </c>
      <c r="F117" s="69" t="s">
        <v>68</v>
      </c>
      <c r="G117" s="70" t="s">
        <v>68</v>
      </c>
      <c r="H117" s="69" t="s">
        <v>68</v>
      </c>
      <c r="I117" s="70" t="s">
        <v>68</v>
      </c>
      <c r="J117" s="70" t="s">
        <v>68</v>
      </c>
      <c r="K117" s="24" t="s">
        <v>68</v>
      </c>
    </row>
    <row r="118" ht="27.75" customHeight="1" spans="1:11">
      <c r="A118" s="73"/>
      <c r="B118" s="75"/>
      <c r="C118" s="73"/>
      <c r="D118" s="69" t="s">
        <v>68</v>
      </c>
      <c r="E118" s="69" t="s">
        <v>68</v>
      </c>
      <c r="F118" s="69" t="s">
        <v>471</v>
      </c>
      <c r="G118" s="70" t="s">
        <v>346</v>
      </c>
      <c r="H118" s="69" t="s">
        <v>334</v>
      </c>
      <c r="I118" s="70" t="s">
        <v>335</v>
      </c>
      <c r="J118" s="70" t="s">
        <v>336</v>
      </c>
      <c r="K118" s="24" t="s">
        <v>472</v>
      </c>
    </row>
    <row r="119" ht="27.75" customHeight="1" spans="1:11">
      <c r="A119" s="73"/>
      <c r="B119" s="75"/>
      <c r="C119" s="73"/>
      <c r="D119" s="69" t="s">
        <v>365</v>
      </c>
      <c r="E119" s="69" t="s">
        <v>68</v>
      </c>
      <c r="F119" s="69" t="s">
        <v>68</v>
      </c>
      <c r="G119" s="70" t="s">
        <v>68</v>
      </c>
      <c r="H119" s="69" t="s">
        <v>68</v>
      </c>
      <c r="I119" s="70" t="s">
        <v>68</v>
      </c>
      <c r="J119" s="70" t="s">
        <v>68</v>
      </c>
      <c r="K119" s="24" t="s">
        <v>68</v>
      </c>
    </row>
    <row r="120" ht="27.75" customHeight="1" spans="1:11">
      <c r="A120" s="73"/>
      <c r="B120" s="75"/>
      <c r="C120" s="73"/>
      <c r="D120" s="69" t="s">
        <v>68</v>
      </c>
      <c r="E120" s="69" t="s">
        <v>366</v>
      </c>
      <c r="F120" s="69" t="s">
        <v>68</v>
      </c>
      <c r="G120" s="70" t="s">
        <v>68</v>
      </c>
      <c r="H120" s="69" t="s">
        <v>68</v>
      </c>
      <c r="I120" s="70" t="s">
        <v>68</v>
      </c>
      <c r="J120" s="70" t="s">
        <v>68</v>
      </c>
      <c r="K120" s="24" t="s">
        <v>68</v>
      </c>
    </row>
    <row r="121" ht="27.75" customHeight="1" spans="1:11">
      <c r="A121" s="73"/>
      <c r="B121" s="75"/>
      <c r="C121" s="73"/>
      <c r="D121" s="69" t="s">
        <v>68</v>
      </c>
      <c r="E121" s="69" t="s">
        <v>68</v>
      </c>
      <c r="F121" s="69" t="s">
        <v>473</v>
      </c>
      <c r="G121" s="70" t="s">
        <v>346</v>
      </c>
      <c r="H121" s="69" t="s">
        <v>368</v>
      </c>
      <c r="I121" s="70" t="s">
        <v>335</v>
      </c>
      <c r="J121" s="70" t="s">
        <v>336</v>
      </c>
      <c r="K121" s="24" t="s">
        <v>474</v>
      </c>
    </row>
    <row r="122" ht="156.75" customHeight="1" spans="1:11">
      <c r="A122" s="69" t="s">
        <v>475</v>
      </c>
      <c r="B122" s="24" t="s">
        <v>288</v>
      </c>
      <c r="C122" s="72" t="s">
        <v>476</v>
      </c>
      <c r="D122" s="73"/>
      <c r="E122" s="73"/>
      <c r="F122" s="73"/>
      <c r="G122" s="74"/>
      <c r="H122" s="73"/>
      <c r="I122" s="74"/>
      <c r="J122" s="74"/>
      <c r="K122" s="75"/>
    </row>
    <row r="123" ht="27.75" customHeight="1" spans="1:11">
      <c r="A123" s="73"/>
      <c r="B123" s="75"/>
      <c r="C123" s="73"/>
      <c r="D123" s="69" t="s">
        <v>330</v>
      </c>
      <c r="E123" s="69" t="s">
        <v>68</v>
      </c>
      <c r="F123" s="69" t="s">
        <v>68</v>
      </c>
      <c r="G123" s="70" t="s">
        <v>68</v>
      </c>
      <c r="H123" s="69" t="s">
        <v>68</v>
      </c>
      <c r="I123" s="70" t="s">
        <v>68</v>
      </c>
      <c r="J123" s="70" t="s">
        <v>68</v>
      </c>
      <c r="K123" s="24" t="s">
        <v>68</v>
      </c>
    </row>
    <row r="124" ht="27.75" customHeight="1" spans="1:11">
      <c r="A124" s="73"/>
      <c r="B124" s="75"/>
      <c r="C124" s="73"/>
      <c r="D124" s="69" t="s">
        <v>68</v>
      </c>
      <c r="E124" s="69" t="s">
        <v>331</v>
      </c>
      <c r="F124" s="69" t="s">
        <v>68</v>
      </c>
      <c r="G124" s="70" t="s">
        <v>68</v>
      </c>
      <c r="H124" s="69" t="s">
        <v>68</v>
      </c>
      <c r="I124" s="70" t="s">
        <v>68</v>
      </c>
      <c r="J124" s="70" t="s">
        <v>68</v>
      </c>
      <c r="K124" s="24" t="s">
        <v>68</v>
      </c>
    </row>
    <row r="125" ht="27.75" customHeight="1" spans="1:11">
      <c r="A125" s="73"/>
      <c r="B125" s="75"/>
      <c r="C125" s="73"/>
      <c r="D125" s="69" t="s">
        <v>68</v>
      </c>
      <c r="E125" s="69" t="s">
        <v>68</v>
      </c>
      <c r="F125" s="69" t="s">
        <v>477</v>
      </c>
      <c r="G125" s="70" t="s">
        <v>346</v>
      </c>
      <c r="H125" s="69" t="s">
        <v>140</v>
      </c>
      <c r="I125" s="70" t="s">
        <v>383</v>
      </c>
      <c r="J125" s="70" t="s">
        <v>336</v>
      </c>
      <c r="K125" s="24" t="s">
        <v>478</v>
      </c>
    </row>
    <row r="126" ht="27.75" customHeight="1" spans="1:11">
      <c r="A126" s="73"/>
      <c r="B126" s="75"/>
      <c r="C126" s="73"/>
      <c r="D126" s="69" t="s">
        <v>68</v>
      </c>
      <c r="E126" s="69" t="s">
        <v>68</v>
      </c>
      <c r="F126" s="69" t="s">
        <v>479</v>
      </c>
      <c r="G126" s="70" t="s">
        <v>346</v>
      </c>
      <c r="H126" s="69" t="s">
        <v>480</v>
      </c>
      <c r="I126" s="70" t="s">
        <v>388</v>
      </c>
      <c r="J126" s="70" t="s">
        <v>336</v>
      </c>
      <c r="K126" s="24" t="s">
        <v>481</v>
      </c>
    </row>
    <row r="127" ht="27.75" customHeight="1" spans="1:11">
      <c r="A127" s="73"/>
      <c r="B127" s="75"/>
      <c r="C127" s="73"/>
      <c r="D127" s="69" t="s">
        <v>68</v>
      </c>
      <c r="E127" s="69" t="s">
        <v>344</v>
      </c>
      <c r="F127" s="69" t="s">
        <v>68</v>
      </c>
      <c r="G127" s="70" t="s">
        <v>68</v>
      </c>
      <c r="H127" s="69" t="s">
        <v>68</v>
      </c>
      <c r="I127" s="70" t="s">
        <v>68</v>
      </c>
      <c r="J127" s="70" t="s">
        <v>68</v>
      </c>
      <c r="K127" s="24" t="s">
        <v>68</v>
      </c>
    </row>
    <row r="128" ht="27.75" customHeight="1" spans="1:11">
      <c r="A128" s="73"/>
      <c r="B128" s="75"/>
      <c r="C128" s="73"/>
      <c r="D128" s="69" t="s">
        <v>68</v>
      </c>
      <c r="E128" s="69" t="s">
        <v>68</v>
      </c>
      <c r="F128" s="69" t="s">
        <v>482</v>
      </c>
      <c r="G128" s="70" t="s">
        <v>333</v>
      </c>
      <c r="H128" s="69" t="s">
        <v>334</v>
      </c>
      <c r="I128" s="70" t="s">
        <v>335</v>
      </c>
      <c r="J128" s="70" t="s">
        <v>336</v>
      </c>
      <c r="K128" s="24" t="s">
        <v>483</v>
      </c>
    </row>
    <row r="129" ht="27.75" customHeight="1" spans="1:11">
      <c r="A129" s="73"/>
      <c r="B129" s="75"/>
      <c r="C129" s="73"/>
      <c r="D129" s="69" t="s">
        <v>68</v>
      </c>
      <c r="E129" s="69" t="s">
        <v>377</v>
      </c>
      <c r="F129" s="69" t="s">
        <v>68</v>
      </c>
      <c r="G129" s="70" t="s">
        <v>68</v>
      </c>
      <c r="H129" s="69" t="s">
        <v>68</v>
      </c>
      <c r="I129" s="70" t="s">
        <v>68</v>
      </c>
      <c r="J129" s="70" t="s">
        <v>68</v>
      </c>
      <c r="K129" s="24" t="s">
        <v>68</v>
      </c>
    </row>
    <row r="130" ht="27.75" customHeight="1" spans="1:11">
      <c r="A130" s="73"/>
      <c r="B130" s="75"/>
      <c r="C130" s="73"/>
      <c r="D130" s="69" t="s">
        <v>68</v>
      </c>
      <c r="E130" s="69" t="s">
        <v>68</v>
      </c>
      <c r="F130" s="69" t="s">
        <v>484</v>
      </c>
      <c r="G130" s="70" t="s">
        <v>333</v>
      </c>
      <c r="H130" s="69" t="s">
        <v>334</v>
      </c>
      <c r="I130" s="70" t="s">
        <v>335</v>
      </c>
      <c r="J130" s="70" t="s">
        <v>336</v>
      </c>
      <c r="K130" s="24" t="s">
        <v>485</v>
      </c>
    </row>
    <row r="131" ht="27.75" customHeight="1" spans="1:11">
      <c r="A131" s="73"/>
      <c r="B131" s="75"/>
      <c r="C131" s="73"/>
      <c r="D131" s="69" t="s">
        <v>348</v>
      </c>
      <c r="E131" s="69" t="s">
        <v>68</v>
      </c>
      <c r="F131" s="69" t="s">
        <v>68</v>
      </c>
      <c r="G131" s="70" t="s">
        <v>68</v>
      </c>
      <c r="H131" s="69" t="s">
        <v>68</v>
      </c>
      <c r="I131" s="70" t="s">
        <v>68</v>
      </c>
      <c r="J131" s="70" t="s">
        <v>68</v>
      </c>
      <c r="K131" s="24" t="s">
        <v>68</v>
      </c>
    </row>
    <row r="132" ht="27.75" customHeight="1" spans="1:11">
      <c r="A132" s="73"/>
      <c r="B132" s="75"/>
      <c r="C132" s="73"/>
      <c r="D132" s="69" t="s">
        <v>68</v>
      </c>
      <c r="E132" s="69" t="s">
        <v>486</v>
      </c>
      <c r="F132" s="69" t="s">
        <v>68</v>
      </c>
      <c r="G132" s="70" t="s">
        <v>68</v>
      </c>
      <c r="H132" s="69" t="s">
        <v>68</v>
      </c>
      <c r="I132" s="70" t="s">
        <v>68</v>
      </c>
      <c r="J132" s="70" t="s">
        <v>68</v>
      </c>
      <c r="K132" s="24" t="s">
        <v>68</v>
      </c>
    </row>
    <row r="133" ht="27.75" customHeight="1" spans="1:11">
      <c r="A133" s="73"/>
      <c r="B133" s="75"/>
      <c r="C133" s="73"/>
      <c r="D133" s="69" t="s">
        <v>68</v>
      </c>
      <c r="E133" s="69" t="s">
        <v>68</v>
      </c>
      <c r="F133" s="69" t="s">
        <v>487</v>
      </c>
      <c r="G133" s="70" t="s">
        <v>346</v>
      </c>
      <c r="H133" s="69" t="s">
        <v>468</v>
      </c>
      <c r="I133" s="70" t="s">
        <v>335</v>
      </c>
      <c r="J133" s="70" t="s">
        <v>336</v>
      </c>
      <c r="K133" s="24" t="s">
        <v>488</v>
      </c>
    </row>
    <row r="134" ht="27.75" customHeight="1" spans="1:11">
      <c r="A134" s="73"/>
      <c r="B134" s="75"/>
      <c r="C134" s="73"/>
      <c r="D134" s="69" t="s">
        <v>365</v>
      </c>
      <c r="E134" s="69" t="s">
        <v>68</v>
      </c>
      <c r="F134" s="69" t="s">
        <v>68</v>
      </c>
      <c r="G134" s="70" t="s">
        <v>68</v>
      </c>
      <c r="H134" s="69" t="s">
        <v>68</v>
      </c>
      <c r="I134" s="70" t="s">
        <v>68</v>
      </c>
      <c r="J134" s="70" t="s">
        <v>68</v>
      </c>
      <c r="K134" s="24" t="s">
        <v>68</v>
      </c>
    </row>
    <row r="135" ht="27.75" customHeight="1" spans="1:11">
      <c r="A135" s="73"/>
      <c r="B135" s="75"/>
      <c r="C135" s="73"/>
      <c r="D135" s="69" t="s">
        <v>68</v>
      </c>
      <c r="E135" s="69" t="s">
        <v>366</v>
      </c>
      <c r="F135" s="69" t="s">
        <v>68</v>
      </c>
      <c r="G135" s="70" t="s">
        <v>68</v>
      </c>
      <c r="H135" s="69" t="s">
        <v>68</v>
      </c>
      <c r="I135" s="70" t="s">
        <v>68</v>
      </c>
      <c r="J135" s="70" t="s">
        <v>68</v>
      </c>
      <c r="K135" s="24" t="s">
        <v>68</v>
      </c>
    </row>
    <row r="136" ht="27.75" customHeight="1" spans="1:11">
      <c r="A136" s="73"/>
      <c r="B136" s="75"/>
      <c r="C136" s="73"/>
      <c r="D136" s="69" t="s">
        <v>68</v>
      </c>
      <c r="E136" s="69" t="s">
        <v>68</v>
      </c>
      <c r="F136" s="69" t="s">
        <v>489</v>
      </c>
      <c r="G136" s="70" t="s">
        <v>346</v>
      </c>
      <c r="H136" s="69" t="s">
        <v>368</v>
      </c>
      <c r="I136" s="70" t="s">
        <v>335</v>
      </c>
      <c r="J136" s="70" t="s">
        <v>336</v>
      </c>
      <c r="K136" s="24" t="s">
        <v>490</v>
      </c>
    </row>
    <row r="137" ht="27.75" customHeight="1" spans="1:11">
      <c r="A137" s="73"/>
      <c r="B137" s="75"/>
      <c r="C137" s="73"/>
      <c r="D137" s="69" t="s">
        <v>68</v>
      </c>
      <c r="E137" s="69" t="s">
        <v>68</v>
      </c>
      <c r="F137" s="69" t="s">
        <v>491</v>
      </c>
      <c r="G137" s="70" t="s">
        <v>346</v>
      </c>
      <c r="H137" s="69" t="s">
        <v>368</v>
      </c>
      <c r="I137" s="70" t="s">
        <v>335</v>
      </c>
      <c r="J137" s="70" t="s">
        <v>336</v>
      </c>
      <c r="K137" s="24" t="s">
        <v>492</v>
      </c>
    </row>
    <row r="138" ht="156.75" customHeight="1" spans="1:11">
      <c r="A138" s="69" t="s">
        <v>493</v>
      </c>
      <c r="B138" s="24" t="s">
        <v>309</v>
      </c>
      <c r="C138" s="72" t="s">
        <v>494</v>
      </c>
      <c r="D138" s="73"/>
      <c r="E138" s="73"/>
      <c r="F138" s="73"/>
      <c r="G138" s="74"/>
      <c r="H138" s="73"/>
      <c r="I138" s="74"/>
      <c r="J138" s="74"/>
      <c r="K138" s="75"/>
    </row>
    <row r="139" ht="27.75" customHeight="1" spans="1:11">
      <c r="A139" s="73"/>
      <c r="B139" s="75"/>
      <c r="C139" s="73"/>
      <c r="D139" s="69" t="s">
        <v>330</v>
      </c>
      <c r="E139" s="69" t="s">
        <v>68</v>
      </c>
      <c r="F139" s="69" t="s">
        <v>68</v>
      </c>
      <c r="G139" s="70" t="s">
        <v>68</v>
      </c>
      <c r="H139" s="69" t="s">
        <v>68</v>
      </c>
      <c r="I139" s="70" t="s">
        <v>68</v>
      </c>
      <c r="J139" s="70" t="s">
        <v>68</v>
      </c>
      <c r="K139" s="24" t="s">
        <v>68</v>
      </c>
    </row>
    <row r="140" ht="27.75" customHeight="1" spans="1:11">
      <c r="A140" s="73"/>
      <c r="B140" s="75"/>
      <c r="C140" s="73"/>
      <c r="D140" s="69" t="s">
        <v>68</v>
      </c>
      <c r="E140" s="69" t="s">
        <v>331</v>
      </c>
      <c r="F140" s="69" t="s">
        <v>68</v>
      </c>
      <c r="G140" s="70" t="s">
        <v>68</v>
      </c>
      <c r="H140" s="69" t="s">
        <v>68</v>
      </c>
      <c r="I140" s="70" t="s">
        <v>68</v>
      </c>
      <c r="J140" s="70" t="s">
        <v>68</v>
      </c>
      <c r="K140" s="24" t="s">
        <v>68</v>
      </c>
    </row>
    <row r="141" ht="27.75" customHeight="1" spans="1:11">
      <c r="A141" s="73"/>
      <c r="B141" s="75"/>
      <c r="C141" s="73"/>
      <c r="D141" s="69" t="s">
        <v>68</v>
      </c>
      <c r="E141" s="69" t="s">
        <v>68</v>
      </c>
      <c r="F141" s="69" t="s">
        <v>495</v>
      </c>
      <c r="G141" s="70" t="s">
        <v>333</v>
      </c>
      <c r="H141" s="69" t="s">
        <v>496</v>
      </c>
      <c r="I141" s="70" t="s">
        <v>497</v>
      </c>
      <c r="J141" s="70" t="s">
        <v>336</v>
      </c>
      <c r="K141" s="24" t="s">
        <v>498</v>
      </c>
    </row>
    <row r="142" ht="27.75" customHeight="1" spans="1:11">
      <c r="A142" s="73"/>
      <c r="B142" s="75"/>
      <c r="C142" s="73"/>
      <c r="D142" s="69" t="s">
        <v>68</v>
      </c>
      <c r="E142" s="69" t="s">
        <v>68</v>
      </c>
      <c r="F142" s="69" t="s">
        <v>499</v>
      </c>
      <c r="G142" s="70" t="s">
        <v>333</v>
      </c>
      <c r="H142" s="69" t="s">
        <v>500</v>
      </c>
      <c r="I142" s="70" t="s">
        <v>497</v>
      </c>
      <c r="J142" s="70" t="s">
        <v>336</v>
      </c>
      <c r="K142" s="24" t="s">
        <v>501</v>
      </c>
    </row>
    <row r="143" ht="27.75" customHeight="1" spans="1:11">
      <c r="A143" s="73"/>
      <c r="B143" s="75"/>
      <c r="C143" s="73"/>
      <c r="D143" s="69" t="s">
        <v>68</v>
      </c>
      <c r="E143" s="69" t="s">
        <v>344</v>
      </c>
      <c r="F143" s="69" t="s">
        <v>68</v>
      </c>
      <c r="G143" s="70" t="s">
        <v>68</v>
      </c>
      <c r="H143" s="69" t="s">
        <v>68</v>
      </c>
      <c r="I143" s="70" t="s">
        <v>68</v>
      </c>
      <c r="J143" s="70" t="s">
        <v>68</v>
      </c>
      <c r="K143" s="24" t="s">
        <v>68</v>
      </c>
    </row>
    <row r="144" ht="27.75" customHeight="1" spans="1:11">
      <c r="A144" s="73"/>
      <c r="B144" s="75"/>
      <c r="C144" s="73"/>
      <c r="D144" s="69" t="s">
        <v>68</v>
      </c>
      <c r="E144" s="69" t="s">
        <v>68</v>
      </c>
      <c r="F144" s="69" t="s">
        <v>502</v>
      </c>
      <c r="G144" s="70" t="s">
        <v>333</v>
      </c>
      <c r="H144" s="69" t="s">
        <v>396</v>
      </c>
      <c r="I144" s="70" t="s">
        <v>335</v>
      </c>
      <c r="J144" s="70" t="s">
        <v>351</v>
      </c>
      <c r="K144" s="24" t="s">
        <v>503</v>
      </c>
    </row>
    <row r="145" ht="27.75" customHeight="1" spans="1:11">
      <c r="A145" s="73"/>
      <c r="B145" s="75"/>
      <c r="C145" s="73"/>
      <c r="D145" s="69" t="s">
        <v>68</v>
      </c>
      <c r="E145" s="69" t="s">
        <v>68</v>
      </c>
      <c r="F145" s="69" t="s">
        <v>504</v>
      </c>
      <c r="G145" s="70" t="s">
        <v>346</v>
      </c>
      <c r="H145" s="69" t="s">
        <v>505</v>
      </c>
      <c r="I145" s="70" t="s">
        <v>506</v>
      </c>
      <c r="J145" s="70" t="s">
        <v>336</v>
      </c>
      <c r="K145" s="24" t="s">
        <v>507</v>
      </c>
    </row>
    <row r="146" ht="27.75" customHeight="1" spans="1:11">
      <c r="A146" s="73"/>
      <c r="B146" s="75"/>
      <c r="C146" s="73"/>
      <c r="D146" s="69" t="s">
        <v>68</v>
      </c>
      <c r="E146" s="69" t="s">
        <v>377</v>
      </c>
      <c r="F146" s="69" t="s">
        <v>68</v>
      </c>
      <c r="G146" s="70" t="s">
        <v>68</v>
      </c>
      <c r="H146" s="69" t="s">
        <v>68</v>
      </c>
      <c r="I146" s="70" t="s">
        <v>68</v>
      </c>
      <c r="J146" s="70" t="s">
        <v>68</v>
      </c>
      <c r="K146" s="24" t="s">
        <v>68</v>
      </c>
    </row>
    <row r="147" ht="27.75" customHeight="1" spans="1:11">
      <c r="A147" s="73"/>
      <c r="B147" s="75"/>
      <c r="C147" s="73"/>
      <c r="D147" s="69" t="s">
        <v>68</v>
      </c>
      <c r="E147" s="69" t="s">
        <v>68</v>
      </c>
      <c r="F147" s="69" t="s">
        <v>508</v>
      </c>
      <c r="G147" s="70" t="s">
        <v>333</v>
      </c>
      <c r="H147" s="69" t="s">
        <v>396</v>
      </c>
      <c r="I147" s="70" t="s">
        <v>335</v>
      </c>
      <c r="J147" s="70" t="s">
        <v>351</v>
      </c>
      <c r="K147" s="24" t="s">
        <v>508</v>
      </c>
    </row>
    <row r="148" ht="27.75" customHeight="1" spans="1:11">
      <c r="A148" s="73"/>
      <c r="B148" s="75"/>
      <c r="C148" s="73"/>
      <c r="D148" s="69" t="s">
        <v>348</v>
      </c>
      <c r="E148" s="69" t="s">
        <v>68</v>
      </c>
      <c r="F148" s="69" t="s">
        <v>68</v>
      </c>
      <c r="G148" s="70" t="s">
        <v>68</v>
      </c>
      <c r="H148" s="69" t="s">
        <v>68</v>
      </c>
      <c r="I148" s="70" t="s">
        <v>68</v>
      </c>
      <c r="J148" s="70" t="s">
        <v>68</v>
      </c>
      <c r="K148" s="24" t="s">
        <v>68</v>
      </c>
    </row>
    <row r="149" ht="27.75" customHeight="1" spans="1:11">
      <c r="A149" s="73"/>
      <c r="B149" s="75"/>
      <c r="C149" s="73"/>
      <c r="D149" s="69" t="s">
        <v>68</v>
      </c>
      <c r="E149" s="69" t="s">
        <v>349</v>
      </c>
      <c r="F149" s="69" t="s">
        <v>68</v>
      </c>
      <c r="G149" s="70" t="s">
        <v>68</v>
      </c>
      <c r="H149" s="69" t="s">
        <v>68</v>
      </c>
      <c r="I149" s="70" t="s">
        <v>68</v>
      </c>
      <c r="J149" s="70" t="s">
        <v>68</v>
      </c>
      <c r="K149" s="24" t="s">
        <v>68</v>
      </c>
    </row>
    <row r="150" ht="27.75" customHeight="1" spans="1:11">
      <c r="A150" s="73"/>
      <c r="B150" s="75"/>
      <c r="C150" s="73"/>
      <c r="D150" s="69" t="s">
        <v>68</v>
      </c>
      <c r="E150" s="69" t="s">
        <v>68</v>
      </c>
      <c r="F150" s="69" t="s">
        <v>509</v>
      </c>
      <c r="G150" s="70" t="s">
        <v>346</v>
      </c>
      <c r="H150" s="69" t="s">
        <v>368</v>
      </c>
      <c r="I150" s="70" t="s">
        <v>383</v>
      </c>
      <c r="J150" s="70" t="s">
        <v>336</v>
      </c>
      <c r="K150" s="24" t="s">
        <v>510</v>
      </c>
    </row>
    <row r="151" ht="27.75" customHeight="1" spans="1:11">
      <c r="A151" s="73"/>
      <c r="B151" s="75"/>
      <c r="C151" s="73"/>
      <c r="D151" s="69" t="s">
        <v>68</v>
      </c>
      <c r="E151" s="69" t="s">
        <v>511</v>
      </c>
      <c r="F151" s="69" t="s">
        <v>68</v>
      </c>
      <c r="G151" s="70" t="s">
        <v>68</v>
      </c>
      <c r="H151" s="69" t="s">
        <v>68</v>
      </c>
      <c r="I151" s="70" t="s">
        <v>68</v>
      </c>
      <c r="J151" s="70" t="s">
        <v>68</v>
      </c>
      <c r="K151" s="24" t="s">
        <v>68</v>
      </c>
    </row>
    <row r="152" ht="27.75" customHeight="1" spans="1:11">
      <c r="A152" s="73"/>
      <c r="B152" s="75"/>
      <c r="C152" s="73"/>
      <c r="D152" s="69" t="s">
        <v>68</v>
      </c>
      <c r="E152" s="69" t="s">
        <v>68</v>
      </c>
      <c r="F152" s="69" t="s">
        <v>512</v>
      </c>
      <c r="G152" s="70" t="s">
        <v>346</v>
      </c>
      <c r="H152" s="69" t="s">
        <v>513</v>
      </c>
      <c r="I152" s="70" t="s">
        <v>514</v>
      </c>
      <c r="J152" s="70" t="s">
        <v>336</v>
      </c>
      <c r="K152" s="24" t="s">
        <v>512</v>
      </c>
    </row>
    <row r="153" ht="27.75" customHeight="1" spans="1:11">
      <c r="A153" s="73"/>
      <c r="B153" s="75"/>
      <c r="C153" s="73"/>
      <c r="D153" s="69" t="s">
        <v>365</v>
      </c>
      <c r="E153" s="69" t="s">
        <v>68</v>
      </c>
      <c r="F153" s="69" t="s">
        <v>68</v>
      </c>
      <c r="G153" s="70" t="s">
        <v>68</v>
      </c>
      <c r="H153" s="69" t="s">
        <v>68</v>
      </c>
      <c r="I153" s="70" t="s">
        <v>68</v>
      </c>
      <c r="J153" s="70" t="s">
        <v>68</v>
      </c>
      <c r="K153" s="24" t="s">
        <v>68</v>
      </c>
    </row>
    <row r="154" ht="27.75" customHeight="1" spans="1:11">
      <c r="A154" s="73"/>
      <c r="B154" s="75"/>
      <c r="C154" s="73"/>
      <c r="D154" s="69" t="s">
        <v>68</v>
      </c>
      <c r="E154" s="69" t="s">
        <v>366</v>
      </c>
      <c r="F154" s="69" t="s">
        <v>68</v>
      </c>
      <c r="G154" s="70" t="s">
        <v>68</v>
      </c>
      <c r="H154" s="69" t="s">
        <v>68</v>
      </c>
      <c r="I154" s="70" t="s">
        <v>68</v>
      </c>
      <c r="J154" s="70" t="s">
        <v>68</v>
      </c>
      <c r="K154" s="24" t="s">
        <v>68</v>
      </c>
    </row>
    <row r="155" ht="27.75" customHeight="1" spans="1:11">
      <c r="A155" s="73"/>
      <c r="B155" s="75"/>
      <c r="C155" s="73"/>
      <c r="D155" s="69" t="s">
        <v>68</v>
      </c>
      <c r="E155" s="69" t="s">
        <v>68</v>
      </c>
      <c r="F155" s="69" t="s">
        <v>515</v>
      </c>
      <c r="G155" s="70" t="s">
        <v>333</v>
      </c>
      <c r="H155" s="69" t="s">
        <v>516</v>
      </c>
      <c r="I155" s="70" t="s">
        <v>335</v>
      </c>
      <c r="J155" s="70" t="s">
        <v>351</v>
      </c>
      <c r="K155" s="24" t="s">
        <v>515</v>
      </c>
    </row>
    <row r="156" ht="156.75" customHeight="1" spans="1:11">
      <c r="A156" s="69" t="s">
        <v>517</v>
      </c>
      <c r="B156" s="24" t="s">
        <v>298</v>
      </c>
      <c r="C156" s="72" t="s">
        <v>518</v>
      </c>
      <c r="D156" s="73"/>
      <c r="E156" s="73"/>
      <c r="F156" s="73"/>
      <c r="G156" s="74"/>
      <c r="H156" s="73"/>
      <c r="I156" s="74"/>
      <c r="J156" s="74"/>
      <c r="K156" s="75"/>
    </row>
    <row r="157" ht="27.75" customHeight="1" spans="1:11">
      <c r="A157" s="73"/>
      <c r="B157" s="75"/>
      <c r="C157" s="73"/>
      <c r="D157" s="69" t="s">
        <v>330</v>
      </c>
      <c r="E157" s="69" t="s">
        <v>68</v>
      </c>
      <c r="F157" s="69" t="s">
        <v>68</v>
      </c>
      <c r="G157" s="70" t="s">
        <v>68</v>
      </c>
      <c r="H157" s="69" t="s">
        <v>68</v>
      </c>
      <c r="I157" s="70" t="s">
        <v>68</v>
      </c>
      <c r="J157" s="70" t="s">
        <v>68</v>
      </c>
      <c r="K157" s="24" t="s">
        <v>68</v>
      </c>
    </row>
    <row r="158" ht="27.75" customHeight="1" spans="1:11">
      <c r="A158" s="73"/>
      <c r="B158" s="75"/>
      <c r="C158" s="73"/>
      <c r="D158" s="69" t="s">
        <v>68</v>
      </c>
      <c r="E158" s="69" t="s">
        <v>331</v>
      </c>
      <c r="F158" s="69" t="s">
        <v>68</v>
      </c>
      <c r="G158" s="70" t="s">
        <v>68</v>
      </c>
      <c r="H158" s="69" t="s">
        <v>68</v>
      </c>
      <c r="I158" s="70" t="s">
        <v>68</v>
      </c>
      <c r="J158" s="70" t="s">
        <v>68</v>
      </c>
      <c r="K158" s="24" t="s">
        <v>68</v>
      </c>
    </row>
    <row r="159" ht="27.75" customHeight="1" spans="1:11">
      <c r="A159" s="73"/>
      <c r="B159" s="75"/>
      <c r="C159" s="73"/>
      <c r="D159" s="69" t="s">
        <v>68</v>
      </c>
      <c r="E159" s="69" t="s">
        <v>68</v>
      </c>
      <c r="F159" s="69" t="s">
        <v>519</v>
      </c>
      <c r="G159" s="70" t="s">
        <v>333</v>
      </c>
      <c r="H159" s="69" t="s">
        <v>334</v>
      </c>
      <c r="I159" s="70" t="s">
        <v>335</v>
      </c>
      <c r="J159" s="70" t="s">
        <v>336</v>
      </c>
      <c r="K159" s="24" t="s">
        <v>520</v>
      </c>
    </row>
    <row r="160" ht="27.75" customHeight="1" spans="1:11">
      <c r="A160" s="73"/>
      <c r="B160" s="75"/>
      <c r="C160" s="73"/>
      <c r="D160" s="69" t="s">
        <v>68</v>
      </c>
      <c r="E160" s="69" t="s">
        <v>344</v>
      </c>
      <c r="F160" s="69" t="s">
        <v>68</v>
      </c>
      <c r="G160" s="70" t="s">
        <v>68</v>
      </c>
      <c r="H160" s="69" t="s">
        <v>68</v>
      </c>
      <c r="I160" s="70" t="s">
        <v>68</v>
      </c>
      <c r="J160" s="70" t="s">
        <v>68</v>
      </c>
      <c r="K160" s="24" t="s">
        <v>68</v>
      </c>
    </row>
    <row r="161" ht="27.75" customHeight="1" spans="1:11">
      <c r="A161" s="73"/>
      <c r="B161" s="75"/>
      <c r="C161" s="73"/>
      <c r="D161" s="69" t="s">
        <v>68</v>
      </c>
      <c r="E161" s="69" t="s">
        <v>68</v>
      </c>
      <c r="F161" s="69" t="s">
        <v>521</v>
      </c>
      <c r="G161" s="70" t="s">
        <v>346</v>
      </c>
      <c r="H161" s="69" t="s">
        <v>522</v>
      </c>
      <c r="I161" s="70" t="s">
        <v>335</v>
      </c>
      <c r="J161" s="70" t="s">
        <v>336</v>
      </c>
      <c r="K161" s="24" t="s">
        <v>523</v>
      </c>
    </row>
    <row r="162" ht="27.75" customHeight="1" spans="1:11">
      <c r="A162" s="73"/>
      <c r="B162" s="75"/>
      <c r="C162" s="73"/>
      <c r="D162" s="69" t="s">
        <v>348</v>
      </c>
      <c r="E162" s="69" t="s">
        <v>68</v>
      </c>
      <c r="F162" s="69" t="s">
        <v>68</v>
      </c>
      <c r="G162" s="70" t="s">
        <v>68</v>
      </c>
      <c r="H162" s="69" t="s">
        <v>68</v>
      </c>
      <c r="I162" s="70" t="s">
        <v>68</v>
      </c>
      <c r="J162" s="70" t="s">
        <v>68</v>
      </c>
      <c r="K162" s="24" t="s">
        <v>68</v>
      </c>
    </row>
    <row r="163" ht="27.75" customHeight="1" spans="1:11">
      <c r="A163" s="73"/>
      <c r="B163" s="75"/>
      <c r="C163" s="73"/>
      <c r="D163" s="69" t="s">
        <v>68</v>
      </c>
      <c r="E163" s="69" t="s">
        <v>353</v>
      </c>
      <c r="F163" s="69" t="s">
        <v>68</v>
      </c>
      <c r="G163" s="70" t="s">
        <v>68</v>
      </c>
      <c r="H163" s="69" t="s">
        <v>68</v>
      </c>
      <c r="I163" s="70" t="s">
        <v>68</v>
      </c>
      <c r="J163" s="70" t="s">
        <v>68</v>
      </c>
      <c r="K163" s="24" t="s">
        <v>68</v>
      </c>
    </row>
    <row r="164" ht="27.75" customHeight="1" spans="1:11">
      <c r="A164" s="73"/>
      <c r="B164" s="75"/>
      <c r="C164" s="73"/>
      <c r="D164" s="69" t="s">
        <v>68</v>
      </c>
      <c r="E164" s="69" t="s">
        <v>68</v>
      </c>
      <c r="F164" s="69" t="s">
        <v>354</v>
      </c>
      <c r="G164" s="70" t="s">
        <v>333</v>
      </c>
      <c r="H164" s="69" t="s">
        <v>334</v>
      </c>
      <c r="I164" s="70" t="s">
        <v>335</v>
      </c>
      <c r="J164" s="70" t="s">
        <v>336</v>
      </c>
      <c r="K164" s="24" t="s">
        <v>524</v>
      </c>
    </row>
    <row r="165" ht="27.75" customHeight="1" spans="1:11">
      <c r="A165" s="73"/>
      <c r="B165" s="75"/>
      <c r="C165" s="73"/>
      <c r="D165" s="69" t="s">
        <v>68</v>
      </c>
      <c r="E165" s="69" t="s">
        <v>68</v>
      </c>
      <c r="F165" s="69" t="s">
        <v>360</v>
      </c>
      <c r="G165" s="70" t="s">
        <v>333</v>
      </c>
      <c r="H165" s="69" t="s">
        <v>357</v>
      </c>
      <c r="I165" s="70" t="s">
        <v>335</v>
      </c>
      <c r="J165" s="70" t="s">
        <v>336</v>
      </c>
      <c r="K165" s="24" t="s">
        <v>525</v>
      </c>
    </row>
    <row r="166" ht="27.75" customHeight="1" spans="1:11">
      <c r="A166" s="73"/>
      <c r="B166" s="75"/>
      <c r="C166" s="73"/>
      <c r="D166" s="69" t="s">
        <v>365</v>
      </c>
      <c r="E166" s="69" t="s">
        <v>68</v>
      </c>
      <c r="F166" s="69" t="s">
        <v>68</v>
      </c>
      <c r="G166" s="70" t="s">
        <v>68</v>
      </c>
      <c r="H166" s="69" t="s">
        <v>68</v>
      </c>
      <c r="I166" s="70" t="s">
        <v>68</v>
      </c>
      <c r="J166" s="70" t="s">
        <v>68</v>
      </c>
      <c r="K166" s="24" t="s">
        <v>68</v>
      </c>
    </row>
    <row r="167" ht="27.75" customHeight="1" spans="1:11">
      <c r="A167" s="73"/>
      <c r="B167" s="75"/>
      <c r="C167" s="73"/>
      <c r="D167" s="69" t="s">
        <v>68</v>
      </c>
      <c r="E167" s="69" t="s">
        <v>366</v>
      </c>
      <c r="F167" s="69" t="s">
        <v>68</v>
      </c>
      <c r="G167" s="70" t="s">
        <v>68</v>
      </c>
      <c r="H167" s="69" t="s">
        <v>68</v>
      </c>
      <c r="I167" s="70" t="s">
        <v>68</v>
      </c>
      <c r="J167" s="70" t="s">
        <v>68</v>
      </c>
      <c r="K167" s="24" t="s">
        <v>68</v>
      </c>
    </row>
    <row r="168" ht="27.75" customHeight="1" spans="1:11">
      <c r="A168" s="73"/>
      <c r="B168" s="75"/>
      <c r="C168" s="73"/>
      <c r="D168" s="69" t="s">
        <v>68</v>
      </c>
      <c r="E168" s="69" t="s">
        <v>68</v>
      </c>
      <c r="F168" s="69" t="s">
        <v>367</v>
      </c>
      <c r="G168" s="70" t="s">
        <v>346</v>
      </c>
      <c r="H168" s="69" t="s">
        <v>368</v>
      </c>
      <c r="I168" s="70" t="s">
        <v>335</v>
      </c>
      <c r="J168" s="70" t="s">
        <v>336</v>
      </c>
      <c r="K168" s="24" t="s">
        <v>526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丁学新</cp:lastModifiedBy>
  <dcterms:created xsi:type="dcterms:W3CDTF">2023-03-14T01:47:00Z</dcterms:created>
  <dcterms:modified xsi:type="dcterms:W3CDTF">2023-03-15T00:26:51Z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47E32BD2F8B041599FD84799D09EDF33</vt:lpwstr>
  </property>
</Properties>
</file>